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3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<sst xmlns="http://schemas.openxmlformats.org/spreadsheetml/2006/main" count="84" uniqueCount="58">
  <si>
    <t>Dział</t>
  </si>
  <si>
    <t>Rozdział</t>
  </si>
  <si>
    <t>Paragraf</t>
  </si>
  <si>
    <t>Nazwa</t>
  </si>
  <si>
    <t>Zmniejszenia</t>
  </si>
  <si>
    <t>Zwiekszenia</t>
  </si>
  <si>
    <t>Transport i łączność</t>
  </si>
  <si>
    <t>Drogi publiczne gminne</t>
  </si>
  <si>
    <t>Gospodarka mieszkaniowa</t>
  </si>
  <si>
    <t>Administracja publiczna</t>
  </si>
  <si>
    <t>Bezpieczeństwo publiczne i ochrona przeciwpożarowa</t>
  </si>
  <si>
    <t>Gimnazja</t>
  </si>
  <si>
    <t xml:space="preserve">Pomoc społeczna </t>
  </si>
  <si>
    <t>Ogółem</t>
  </si>
  <si>
    <t>Edukacyjna opieka wychowawcza</t>
  </si>
  <si>
    <t>Pozostała działalność</t>
  </si>
  <si>
    <t>Zakup matrialów i wyposażenia</t>
  </si>
  <si>
    <t>Nagrody i wydatki osobowe nie zaliczane do wynagrodzeń</t>
  </si>
  <si>
    <t>Zakup usług pozostałych</t>
  </si>
  <si>
    <t>Wynagrodzenia bezosobowe</t>
  </si>
  <si>
    <t>Zakup usług remontowych</t>
  </si>
  <si>
    <t>Różne opłaty i składki</t>
  </si>
  <si>
    <t xml:space="preserve">Składki na ubezpieczenia społeczne </t>
  </si>
  <si>
    <t>Składki na Fundusz Pracy</t>
  </si>
  <si>
    <t>Rezerwy</t>
  </si>
  <si>
    <t>Wynagrodzenia osobowe pracowników</t>
  </si>
  <si>
    <t>Dodatkowe wynagrodzenie roczne</t>
  </si>
  <si>
    <t xml:space="preserve">Świadczenia społeczne </t>
  </si>
  <si>
    <t xml:space="preserve">Dodatkowe wynagrodzenie roczne </t>
  </si>
  <si>
    <t>Świadczenia rodzinne, świadczenia z funduszu alimentacyjnego oraz składki na ubezpieczenia  emerytalne i rentowe z ubezpieczenia społecznego</t>
  </si>
  <si>
    <t xml:space="preserve">Zasiłki i pomoc w naturze oraz składki na ubezpieczenia emerytalne i rentowe </t>
  </si>
  <si>
    <t>Składki na ubezpieczenia zdrowotne opłacane za osoby pobierające niektóre świadczenia z pomocy społecznej, niektóre swiadczenia rodzinne oraz za osoby uczestniczace w zajęciach w centrum integracji społecznejk</t>
  </si>
  <si>
    <t xml:space="preserve">Pozostała działalność </t>
  </si>
  <si>
    <t>Pozostałe zadania w zakresie polityki społecznej</t>
  </si>
  <si>
    <t>Pomoc materialna dla uczniów</t>
  </si>
  <si>
    <t>Wynagrodzenia agencyjno-prowizyjne</t>
  </si>
  <si>
    <t>Inne formy pomocy dla uczniów</t>
  </si>
  <si>
    <t>Rezerwy ogólne i celowe</t>
  </si>
  <si>
    <t xml:space="preserve">Różne rozliczenia </t>
  </si>
  <si>
    <t xml:space="preserve">Dochody od osób prawnych, od osób fizycznych i od innych jednostek nieposiadających osobowości prawnej oraz wydatki zwiazane z ich poborem </t>
  </si>
  <si>
    <t>Pobór podatków, opłat i niepodatkowych należności budżetowych</t>
  </si>
  <si>
    <t xml:space="preserve">Wynagrodzenia osobowe pracowników </t>
  </si>
  <si>
    <t>Zakup pomocy naukowych, dydaktycznych i książek</t>
  </si>
  <si>
    <t xml:space="preserve">Składki na ubezpieczenia zdrowotne </t>
  </si>
  <si>
    <t xml:space="preserve">Ochotnicze Straże Pożarne </t>
  </si>
  <si>
    <t xml:space="preserve">Podróże służbowe krajowe </t>
  </si>
  <si>
    <t>Wybory do Parlamentu Europejskiego</t>
  </si>
  <si>
    <t>Urzędy naczelnych organów władzy państwowej, kontroli i ochrony prawa oraz sądownictwa</t>
  </si>
  <si>
    <t>Promocja jednostek samorządu terytorialnego</t>
  </si>
  <si>
    <t>Różne jednostki odsługi gospodarki mieszkaniowej</t>
  </si>
  <si>
    <t>Gospodarka gruntami i nieruchomościami</t>
  </si>
  <si>
    <t xml:space="preserve">Oświata i wychowanie </t>
  </si>
  <si>
    <t>Szkoły podstawowe</t>
  </si>
  <si>
    <t xml:space="preserve">Stołówki szkolne- SP Mroczków </t>
  </si>
  <si>
    <t>Oddziały przedszkolne - SP Mroczków</t>
  </si>
  <si>
    <t>Wynagrodzenia osobowe pracowników -         SP Bliżyn 1.100,                                             SP Sorbin 1.500,                                                           SP Odrowążek 2.600,                                     SP Mroczków 23.380</t>
  </si>
  <si>
    <t>Załącznik nr 2                                    do zarządzenia Nr 51/09                            Wójta Gminy Bliżyn                                 z dnia 30.10.2009</t>
  </si>
  <si>
    <t>Zakup usług pozostałych- SP Mroczków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</si>
</sst>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3" fontId="1" fillId="0" borderId="1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right" vertical="center"/>
    </xf>
    <xf numFmtId="49" fontId="1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0" fontId="0" fillId="0" borderId="0" xfId="0" applyAlignment="1">
      <alignment horizontal="right" vertical="center" wrapText="1"/>
    </xf>
    <xf numFmtId="0" fontId="0" fillId="0" borderId="2" xfId="0" applyBorder="1" applyAlignment="1">
      <alignment horizontal="right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6"/>
  <sheetViews>
    <sheetView tabSelected="1" view="pageBreakPreview" zoomScale="60" zoomScaleNormal="75" workbookViewId="0" topLeftCell="A22">
      <selection activeCell="F25" sqref="F25"/>
    </sheetView>
  </sheetViews>
  <sheetFormatPr defaultColWidth="9.140625" defaultRowHeight="12.75"/>
  <cols>
    <col min="1" max="1" width="5.140625" style="0" customWidth="1"/>
    <col min="2" max="2" width="8.00390625" style="0" customWidth="1"/>
    <col min="3" max="3" width="8.7109375" style="0" customWidth="1"/>
    <col min="4" max="4" width="43.28125" style="0" customWidth="1"/>
    <col min="5" max="5" width="13.28125" style="0" customWidth="1"/>
    <col min="6" max="6" width="13.8515625" style="0" customWidth="1"/>
  </cols>
  <sheetData>
    <row r="1" spans="1:6" ht="12.75">
      <c r="A1" s="2"/>
      <c r="B1" s="2"/>
      <c r="C1" s="2"/>
      <c r="D1" s="2"/>
      <c r="E1" s="18" t="s">
        <v>56</v>
      </c>
      <c r="F1" s="18"/>
    </row>
    <row r="2" spans="1:6" ht="51" customHeight="1">
      <c r="A2" s="2"/>
      <c r="B2" s="2"/>
      <c r="C2" s="2"/>
      <c r="D2" s="2"/>
      <c r="E2" s="19"/>
      <c r="F2" s="19"/>
    </row>
    <row r="3" spans="1:6" ht="15.7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</row>
    <row r="4" spans="1:6" ht="15.75">
      <c r="A4" s="4">
        <v>600</v>
      </c>
      <c r="B4" s="4"/>
      <c r="C4" s="4"/>
      <c r="D4" s="4" t="s">
        <v>6</v>
      </c>
      <c r="E4" s="5">
        <f>E5+E9</f>
        <v>5900</v>
      </c>
      <c r="F4" s="5">
        <f>F5+F9</f>
        <v>5900</v>
      </c>
    </row>
    <row r="5" spans="1:6" ht="15.75">
      <c r="A5" s="6"/>
      <c r="B5" s="3">
        <v>60016</v>
      </c>
      <c r="C5" s="3"/>
      <c r="D5" s="6" t="s">
        <v>7</v>
      </c>
      <c r="E5" s="7">
        <f>SUM(E6:E8)</f>
        <v>3900</v>
      </c>
      <c r="F5" s="7">
        <f>SUM(F6:F8)</f>
        <v>3900</v>
      </c>
    </row>
    <row r="6" spans="1:6" ht="31.5">
      <c r="A6" s="6"/>
      <c r="B6" s="3"/>
      <c r="C6" s="3">
        <v>3020</v>
      </c>
      <c r="D6" s="8" t="s">
        <v>17</v>
      </c>
      <c r="E6" s="7"/>
      <c r="F6" s="7">
        <v>2200</v>
      </c>
    </row>
    <row r="7" spans="1:6" ht="15.75">
      <c r="A7" s="6"/>
      <c r="B7" s="3"/>
      <c r="C7" s="3">
        <v>4170</v>
      </c>
      <c r="D7" s="6" t="s">
        <v>19</v>
      </c>
      <c r="E7" s="7"/>
      <c r="F7" s="7">
        <v>1700</v>
      </c>
    </row>
    <row r="8" spans="1:6" ht="15.75">
      <c r="A8" s="6"/>
      <c r="B8" s="3"/>
      <c r="C8" s="3">
        <v>4300</v>
      </c>
      <c r="D8" s="6" t="s">
        <v>18</v>
      </c>
      <c r="E8" s="7">
        <v>3900</v>
      </c>
      <c r="F8" s="7"/>
    </row>
    <row r="9" spans="1:6" ht="15.75">
      <c r="A9" s="6"/>
      <c r="B9" s="3">
        <v>60095</v>
      </c>
      <c r="C9" s="3"/>
      <c r="D9" s="6" t="s">
        <v>15</v>
      </c>
      <c r="E9" s="7">
        <f>SUM(E10:E11)</f>
        <v>2000</v>
      </c>
      <c r="F9" s="7">
        <f>SUM(F10:F11)</f>
        <v>2000</v>
      </c>
    </row>
    <row r="10" spans="1:6" ht="15.75">
      <c r="A10" s="6"/>
      <c r="B10" s="3"/>
      <c r="C10" s="3">
        <v>4210</v>
      </c>
      <c r="D10" s="6" t="s">
        <v>16</v>
      </c>
      <c r="E10" s="7">
        <v>2000</v>
      </c>
      <c r="F10" s="7"/>
    </row>
    <row r="11" spans="1:6" ht="15.75">
      <c r="A11" s="6"/>
      <c r="B11" s="3"/>
      <c r="C11" s="3">
        <v>4270</v>
      </c>
      <c r="D11" s="6" t="s">
        <v>20</v>
      </c>
      <c r="E11" s="7"/>
      <c r="F11" s="7">
        <v>2000</v>
      </c>
    </row>
    <row r="12" spans="1:6" ht="15.75">
      <c r="A12" s="4">
        <v>700</v>
      </c>
      <c r="B12" s="9"/>
      <c r="C12" s="9"/>
      <c r="D12" s="4" t="s">
        <v>8</v>
      </c>
      <c r="E12" s="5">
        <f>E13+E16</f>
        <v>19500</v>
      </c>
      <c r="F12" s="5">
        <f>F13+F16</f>
        <v>19500</v>
      </c>
    </row>
    <row r="13" spans="1:6" ht="31.5">
      <c r="A13" s="6"/>
      <c r="B13" s="3">
        <v>70004</v>
      </c>
      <c r="C13" s="3"/>
      <c r="D13" s="8" t="s">
        <v>49</v>
      </c>
      <c r="E13" s="7">
        <f>SUM(E14:E15)</f>
        <v>15500</v>
      </c>
      <c r="F13" s="7">
        <f>SUM(F14:F15)</f>
        <v>15500</v>
      </c>
    </row>
    <row r="14" spans="1:6" ht="15.75">
      <c r="A14" s="6"/>
      <c r="B14" s="3"/>
      <c r="C14" s="3">
        <v>4300</v>
      </c>
      <c r="D14" s="6" t="s">
        <v>18</v>
      </c>
      <c r="E14" s="7"/>
      <c r="F14" s="7">
        <v>15500</v>
      </c>
    </row>
    <row r="15" spans="1:6" ht="15.75">
      <c r="A15" s="6"/>
      <c r="B15" s="3"/>
      <c r="C15" s="3">
        <v>4430</v>
      </c>
      <c r="D15" s="6" t="s">
        <v>21</v>
      </c>
      <c r="E15" s="7">
        <v>15500</v>
      </c>
      <c r="F15" s="7"/>
    </row>
    <row r="16" spans="1:6" ht="15.75">
      <c r="A16" s="6"/>
      <c r="B16" s="3">
        <v>70005</v>
      </c>
      <c r="C16" s="3"/>
      <c r="D16" s="6" t="s">
        <v>50</v>
      </c>
      <c r="E16" s="7">
        <f>SUM(E17:E18)</f>
        <v>4000</v>
      </c>
      <c r="F16" s="7">
        <f>SUM(F17:F18)</f>
        <v>4000</v>
      </c>
    </row>
    <row r="17" spans="1:6" ht="15.75">
      <c r="A17" s="6"/>
      <c r="B17" s="3"/>
      <c r="C17" s="3">
        <v>4270</v>
      </c>
      <c r="D17" s="6" t="s">
        <v>20</v>
      </c>
      <c r="E17" s="7"/>
      <c r="F17" s="7">
        <v>4000</v>
      </c>
    </row>
    <row r="18" spans="1:6" ht="15.75">
      <c r="A18" s="6"/>
      <c r="B18" s="3"/>
      <c r="C18" s="3">
        <v>4300</v>
      </c>
      <c r="D18" s="6" t="s">
        <v>18</v>
      </c>
      <c r="E18" s="7">
        <v>4000</v>
      </c>
      <c r="F18" s="7"/>
    </row>
    <row r="19" spans="1:6" ht="15.75">
      <c r="A19" s="4">
        <v>750</v>
      </c>
      <c r="B19" s="9"/>
      <c r="C19" s="9"/>
      <c r="D19" s="4" t="s">
        <v>9</v>
      </c>
      <c r="E19" s="5">
        <f>E20</f>
        <v>0</v>
      </c>
      <c r="F19" s="5">
        <f>F20</f>
        <v>2000</v>
      </c>
    </row>
    <row r="20" spans="1:6" ht="15.75">
      <c r="A20" s="6"/>
      <c r="B20" s="3">
        <v>75075</v>
      </c>
      <c r="C20" s="3"/>
      <c r="D20" s="6" t="s">
        <v>48</v>
      </c>
      <c r="E20" s="7">
        <f>E21</f>
        <v>0</v>
      </c>
      <c r="F20" s="7">
        <f>F21</f>
        <v>2000</v>
      </c>
    </row>
    <row r="21" spans="1:6" ht="15.75">
      <c r="A21" s="6"/>
      <c r="B21" s="3"/>
      <c r="C21" s="3">
        <v>4300</v>
      </c>
      <c r="D21" s="6" t="s">
        <v>18</v>
      </c>
      <c r="E21" s="7"/>
      <c r="F21" s="7">
        <v>2000</v>
      </c>
    </row>
    <row r="22" spans="1:6" ht="47.25">
      <c r="A22" s="4">
        <v>751</v>
      </c>
      <c r="B22" s="9"/>
      <c r="C22" s="9"/>
      <c r="D22" s="10" t="s">
        <v>47</v>
      </c>
      <c r="E22" s="11">
        <f>E23</f>
        <v>6</v>
      </c>
      <c r="F22" s="5">
        <f>F23</f>
        <v>0</v>
      </c>
    </row>
    <row r="23" spans="1:6" ht="15.75">
      <c r="A23" s="6"/>
      <c r="B23" s="3">
        <v>75113</v>
      </c>
      <c r="C23" s="3"/>
      <c r="D23" s="6" t="s">
        <v>46</v>
      </c>
      <c r="E23" s="12">
        <f>SUM(E24:E27)</f>
        <v>6</v>
      </c>
      <c r="F23" s="7">
        <f>SUM(F24:F27)</f>
        <v>0</v>
      </c>
    </row>
    <row r="24" spans="1:6" ht="15.75">
      <c r="A24" s="6"/>
      <c r="B24" s="3"/>
      <c r="C24" s="3">
        <v>4110</v>
      </c>
      <c r="D24" s="6" t="s">
        <v>22</v>
      </c>
      <c r="E24" s="12">
        <v>2</v>
      </c>
      <c r="F24" s="7"/>
    </row>
    <row r="25" spans="1:6" ht="15.75">
      <c r="A25" s="6"/>
      <c r="B25" s="3"/>
      <c r="C25" s="3">
        <v>4120</v>
      </c>
      <c r="D25" s="6" t="s">
        <v>23</v>
      </c>
      <c r="E25" s="12">
        <v>1</v>
      </c>
      <c r="F25" s="7"/>
    </row>
    <row r="26" spans="1:6" ht="15.75">
      <c r="A26" s="6"/>
      <c r="B26" s="3"/>
      <c r="C26" s="3">
        <v>4210</v>
      </c>
      <c r="D26" s="6" t="s">
        <v>16</v>
      </c>
      <c r="E26" s="12">
        <v>0</v>
      </c>
      <c r="F26" s="7"/>
    </row>
    <row r="27" spans="1:6" ht="15.75">
      <c r="A27" s="6"/>
      <c r="B27" s="3"/>
      <c r="C27" s="3">
        <v>4410</v>
      </c>
      <c r="D27" s="6" t="s">
        <v>45</v>
      </c>
      <c r="E27" s="12">
        <v>3</v>
      </c>
      <c r="F27" s="7"/>
    </row>
    <row r="28" spans="1:6" ht="31.5">
      <c r="A28" s="4">
        <v>754</v>
      </c>
      <c r="B28" s="9"/>
      <c r="C28" s="9"/>
      <c r="D28" s="13" t="s">
        <v>10</v>
      </c>
      <c r="E28" s="5">
        <f>E29+E31</f>
        <v>90</v>
      </c>
      <c r="F28" s="5">
        <f>F29+F31</f>
        <v>790</v>
      </c>
    </row>
    <row r="29" spans="1:6" ht="15.75">
      <c r="A29" s="6"/>
      <c r="B29" s="3">
        <v>75412</v>
      </c>
      <c r="C29" s="3"/>
      <c r="D29" s="6" t="s">
        <v>44</v>
      </c>
      <c r="E29" s="7">
        <f>E30</f>
        <v>0</v>
      </c>
      <c r="F29" s="7">
        <f>F30</f>
        <v>700</v>
      </c>
    </row>
    <row r="30" spans="1:6" ht="15.75">
      <c r="A30" s="6"/>
      <c r="B30" s="3"/>
      <c r="C30" s="3">
        <v>4300</v>
      </c>
      <c r="D30" s="6" t="s">
        <v>18</v>
      </c>
      <c r="E30" s="7"/>
      <c r="F30" s="7">
        <v>700</v>
      </c>
    </row>
    <row r="31" spans="1:6" ht="15.75">
      <c r="A31" s="6"/>
      <c r="B31" s="3">
        <v>75495</v>
      </c>
      <c r="C31" s="3"/>
      <c r="D31" s="6" t="s">
        <v>15</v>
      </c>
      <c r="E31" s="7">
        <f>SUM(E32:E33)</f>
        <v>90</v>
      </c>
      <c r="F31" s="7">
        <f>SUM(F32:F33)</f>
        <v>90</v>
      </c>
    </row>
    <row r="32" spans="1:6" ht="15.75">
      <c r="A32" s="6"/>
      <c r="B32" s="3"/>
      <c r="C32" s="3">
        <v>4210</v>
      </c>
      <c r="D32" s="6" t="s">
        <v>16</v>
      </c>
      <c r="E32" s="7">
        <v>90</v>
      </c>
      <c r="F32" s="7"/>
    </row>
    <row r="33" spans="1:6" ht="15.75">
      <c r="A33" s="6"/>
      <c r="B33" s="3"/>
      <c r="C33" s="3">
        <v>4300</v>
      </c>
      <c r="D33" s="6" t="s">
        <v>18</v>
      </c>
      <c r="E33" s="7"/>
      <c r="F33" s="7">
        <v>90</v>
      </c>
    </row>
    <row r="34" spans="1:6" ht="63">
      <c r="A34" s="4">
        <v>756</v>
      </c>
      <c r="B34" s="9"/>
      <c r="C34" s="9"/>
      <c r="D34" s="10" t="s">
        <v>39</v>
      </c>
      <c r="E34" s="5">
        <f>E35</f>
        <v>600</v>
      </c>
      <c r="F34" s="5">
        <f>F35</f>
        <v>600</v>
      </c>
    </row>
    <row r="35" spans="1:6" ht="31.5">
      <c r="A35" s="6"/>
      <c r="B35" s="3">
        <v>75647</v>
      </c>
      <c r="C35" s="3"/>
      <c r="D35" s="8" t="s">
        <v>40</v>
      </c>
      <c r="E35" s="7">
        <f>SUM(E36:E37)</f>
        <v>600</v>
      </c>
      <c r="F35" s="7">
        <f>SUM(F36:F37)</f>
        <v>600</v>
      </c>
    </row>
    <row r="36" spans="1:6" ht="15.75">
      <c r="A36" s="6"/>
      <c r="B36" s="3"/>
      <c r="C36" s="3">
        <v>4100</v>
      </c>
      <c r="D36" s="6" t="s">
        <v>35</v>
      </c>
      <c r="E36" s="7">
        <v>600</v>
      </c>
      <c r="F36" s="7"/>
    </row>
    <row r="37" spans="1:6" ht="15.75">
      <c r="A37" s="6"/>
      <c r="B37" s="3"/>
      <c r="C37" s="3">
        <v>4430</v>
      </c>
      <c r="D37" s="6" t="s">
        <v>21</v>
      </c>
      <c r="E37" s="7"/>
      <c r="F37" s="7">
        <v>600</v>
      </c>
    </row>
    <row r="38" spans="1:6" ht="15.75">
      <c r="A38" s="4">
        <v>758</v>
      </c>
      <c r="B38" s="9"/>
      <c r="C38" s="9"/>
      <c r="D38" s="4" t="s">
        <v>38</v>
      </c>
      <c r="E38" s="5">
        <f>E39</f>
        <v>2700</v>
      </c>
      <c r="F38" s="5">
        <f>F39</f>
        <v>0</v>
      </c>
    </row>
    <row r="39" spans="1:6" ht="15.75">
      <c r="A39" s="6"/>
      <c r="B39" s="3">
        <v>75818</v>
      </c>
      <c r="C39" s="3"/>
      <c r="D39" s="6" t="s">
        <v>37</v>
      </c>
      <c r="E39" s="7">
        <f>E40</f>
        <v>2700</v>
      </c>
      <c r="F39" s="7">
        <f>F40</f>
        <v>0</v>
      </c>
    </row>
    <row r="40" spans="1:6" ht="15.75">
      <c r="A40" s="6"/>
      <c r="B40" s="3"/>
      <c r="C40" s="3">
        <v>4810</v>
      </c>
      <c r="D40" s="6" t="s">
        <v>24</v>
      </c>
      <c r="E40" s="7">
        <v>2700</v>
      </c>
      <c r="F40" s="7"/>
    </row>
    <row r="41" spans="1:6" ht="15.75">
      <c r="A41" s="4">
        <v>801</v>
      </c>
      <c r="B41" s="9"/>
      <c r="C41" s="9"/>
      <c r="D41" s="4" t="s">
        <v>51</v>
      </c>
      <c r="E41" s="5">
        <f>E42+E47+E55+E57</f>
        <v>33422</v>
      </c>
      <c r="F41" s="5">
        <f>F42+F47+F55+F57</f>
        <v>33422</v>
      </c>
    </row>
    <row r="42" spans="1:6" ht="15.75">
      <c r="A42" s="6"/>
      <c r="B42" s="3">
        <v>80101</v>
      </c>
      <c r="C42" s="3"/>
      <c r="D42" s="6" t="s">
        <v>52</v>
      </c>
      <c r="E42" s="7">
        <f>SUM(E43:E46)</f>
        <v>31180</v>
      </c>
      <c r="F42" s="7">
        <f>SUM(F43:F46)</f>
        <v>30070</v>
      </c>
    </row>
    <row r="43" spans="1:6" ht="15.75">
      <c r="A43" s="6"/>
      <c r="B43" s="3"/>
      <c r="C43" s="3">
        <v>4010</v>
      </c>
      <c r="D43" s="6" t="s">
        <v>41</v>
      </c>
      <c r="E43" s="7">
        <v>9500</v>
      </c>
      <c r="F43" s="7"/>
    </row>
    <row r="44" spans="1:6" ht="78.75">
      <c r="A44" s="6"/>
      <c r="B44" s="3"/>
      <c r="C44" s="3">
        <v>4010</v>
      </c>
      <c r="D44" s="14" t="s">
        <v>55</v>
      </c>
      <c r="E44" s="7"/>
      <c r="F44" s="1">
        <v>28580</v>
      </c>
    </row>
    <row r="45" spans="1:6" ht="15.75">
      <c r="A45" s="6"/>
      <c r="B45" s="3"/>
      <c r="C45" s="3">
        <v>4300</v>
      </c>
      <c r="D45" s="6" t="s">
        <v>57</v>
      </c>
      <c r="E45" s="7"/>
      <c r="F45" s="7">
        <v>1490</v>
      </c>
    </row>
    <row r="46" spans="1:6" ht="15.75">
      <c r="A46" s="6"/>
      <c r="B46" s="3"/>
      <c r="C46" s="3">
        <v>4810</v>
      </c>
      <c r="D46" s="6" t="s">
        <v>24</v>
      </c>
      <c r="E46" s="7">
        <v>21680</v>
      </c>
      <c r="F46" s="7"/>
    </row>
    <row r="47" spans="1:6" ht="15.75">
      <c r="A47" s="6"/>
      <c r="B47" s="3">
        <v>80103</v>
      </c>
      <c r="C47" s="3"/>
      <c r="D47" s="6" t="s">
        <v>54</v>
      </c>
      <c r="E47" s="7">
        <f>SUM(E48:E54)</f>
        <v>724</v>
      </c>
      <c r="F47" s="7">
        <f>SUM(F48:F54)</f>
        <v>724</v>
      </c>
    </row>
    <row r="48" spans="1:6" ht="31.5">
      <c r="A48" s="6"/>
      <c r="B48" s="3"/>
      <c r="C48" s="3">
        <v>3020</v>
      </c>
      <c r="D48" s="8" t="s">
        <v>17</v>
      </c>
      <c r="E48" s="7">
        <v>117</v>
      </c>
      <c r="F48" s="7"/>
    </row>
    <row r="49" spans="1:6" ht="15.75">
      <c r="A49" s="6"/>
      <c r="B49" s="3"/>
      <c r="C49" s="3">
        <v>4010</v>
      </c>
      <c r="D49" s="6" t="s">
        <v>25</v>
      </c>
      <c r="E49" s="7">
        <v>400</v>
      </c>
      <c r="F49" s="7"/>
    </row>
    <row r="50" spans="1:6" ht="15.75">
      <c r="A50" s="6"/>
      <c r="B50" s="3"/>
      <c r="C50" s="3">
        <v>4040</v>
      </c>
      <c r="D50" s="6" t="s">
        <v>28</v>
      </c>
      <c r="E50" s="7">
        <v>5</v>
      </c>
      <c r="F50" s="7"/>
    </row>
    <row r="51" spans="1:6" ht="15.75">
      <c r="A51" s="6"/>
      <c r="B51" s="3"/>
      <c r="C51" s="3">
        <v>4110</v>
      </c>
      <c r="D51" s="6" t="s">
        <v>22</v>
      </c>
      <c r="E51" s="7">
        <v>180</v>
      </c>
      <c r="F51" s="7"/>
    </row>
    <row r="52" spans="1:6" ht="15.75">
      <c r="A52" s="6"/>
      <c r="B52" s="3"/>
      <c r="C52" s="3">
        <v>4120</v>
      </c>
      <c r="D52" s="6" t="s">
        <v>23</v>
      </c>
      <c r="E52" s="7">
        <v>22</v>
      </c>
      <c r="F52" s="7"/>
    </row>
    <row r="53" spans="1:6" ht="15.75">
      <c r="A53" s="6"/>
      <c r="B53" s="3"/>
      <c r="C53" s="3">
        <v>4210</v>
      </c>
      <c r="D53" s="6" t="s">
        <v>16</v>
      </c>
      <c r="E53" s="7"/>
      <c r="F53" s="7">
        <v>723</v>
      </c>
    </row>
    <row r="54" spans="1:6" ht="15.75">
      <c r="A54" s="6"/>
      <c r="B54" s="3"/>
      <c r="C54" s="3">
        <v>4240</v>
      </c>
      <c r="D54" s="6" t="s">
        <v>42</v>
      </c>
      <c r="E54" s="7"/>
      <c r="F54" s="7">
        <v>1</v>
      </c>
    </row>
    <row r="55" spans="1:6" ht="15.75">
      <c r="A55" s="6"/>
      <c r="B55" s="3">
        <v>80110</v>
      </c>
      <c r="C55" s="3"/>
      <c r="D55" s="6" t="s">
        <v>11</v>
      </c>
      <c r="E55" s="7">
        <f>E56</f>
        <v>0</v>
      </c>
      <c r="F55" s="7">
        <f>F56</f>
        <v>2600</v>
      </c>
    </row>
    <row r="56" spans="1:6" ht="15.75">
      <c r="A56" s="6"/>
      <c r="B56" s="3"/>
      <c r="C56" s="3">
        <v>4010</v>
      </c>
      <c r="D56" s="6" t="s">
        <v>25</v>
      </c>
      <c r="E56" s="7"/>
      <c r="F56" s="7">
        <v>2600</v>
      </c>
    </row>
    <row r="57" spans="1:6" ht="15.75">
      <c r="A57" s="6"/>
      <c r="B57" s="3">
        <v>80148</v>
      </c>
      <c r="C57" s="3"/>
      <c r="D57" s="6" t="s">
        <v>53</v>
      </c>
      <c r="E57" s="7">
        <f>SUM(E58:E63)</f>
        <v>1518</v>
      </c>
      <c r="F57" s="7">
        <f>SUM(F58:F63)</f>
        <v>28</v>
      </c>
    </row>
    <row r="58" spans="1:6" ht="31.5">
      <c r="A58" s="6"/>
      <c r="B58" s="3"/>
      <c r="C58" s="3">
        <v>3020</v>
      </c>
      <c r="D58" s="8" t="s">
        <v>17</v>
      </c>
      <c r="E58" s="7">
        <v>15</v>
      </c>
      <c r="F58" s="7"/>
    </row>
    <row r="59" spans="1:6" ht="15.75">
      <c r="A59" s="6"/>
      <c r="B59" s="3"/>
      <c r="C59" s="3">
        <v>4040</v>
      </c>
      <c r="D59" s="6" t="s">
        <v>26</v>
      </c>
      <c r="E59" s="7">
        <v>3</v>
      </c>
      <c r="F59" s="7"/>
    </row>
    <row r="60" spans="1:6" ht="15.75">
      <c r="A60" s="6"/>
      <c r="B60" s="3"/>
      <c r="C60" s="3">
        <v>4110</v>
      </c>
      <c r="D60" s="6" t="s">
        <v>22</v>
      </c>
      <c r="E60" s="7"/>
      <c r="F60" s="7">
        <v>19</v>
      </c>
    </row>
    <row r="61" spans="1:6" ht="15.75">
      <c r="A61" s="6"/>
      <c r="B61" s="3"/>
      <c r="C61" s="3">
        <v>4120</v>
      </c>
      <c r="D61" s="6" t="s">
        <v>23</v>
      </c>
      <c r="E61" s="7"/>
      <c r="F61" s="7">
        <v>9</v>
      </c>
    </row>
    <row r="62" spans="1:6" ht="15.75">
      <c r="A62" s="6"/>
      <c r="B62" s="3"/>
      <c r="C62" s="3">
        <v>4270</v>
      </c>
      <c r="D62" s="6" t="s">
        <v>20</v>
      </c>
      <c r="E62" s="7">
        <v>500</v>
      </c>
      <c r="F62" s="7"/>
    </row>
    <row r="63" spans="1:6" ht="15.75">
      <c r="A63" s="6"/>
      <c r="B63" s="3"/>
      <c r="C63" s="3">
        <v>4300</v>
      </c>
      <c r="D63" s="6" t="s">
        <v>18</v>
      </c>
      <c r="E63" s="7">
        <v>1000</v>
      </c>
      <c r="F63" s="7"/>
    </row>
    <row r="64" spans="1:6" ht="15.75">
      <c r="A64" s="4">
        <v>852</v>
      </c>
      <c r="B64" s="9"/>
      <c r="C64" s="9"/>
      <c r="D64" s="4" t="s">
        <v>12</v>
      </c>
      <c r="E64" s="5">
        <f>E65+E67+E69+E71</f>
        <v>2680</v>
      </c>
      <c r="F64" s="5">
        <f>F65+F67+F69+F71</f>
        <v>100246</v>
      </c>
    </row>
    <row r="65" spans="1:6" ht="63">
      <c r="A65" s="6"/>
      <c r="B65" s="3">
        <v>85212</v>
      </c>
      <c r="C65" s="3"/>
      <c r="D65" s="15" t="s">
        <v>29</v>
      </c>
      <c r="E65" s="7">
        <f>E66</f>
        <v>0</v>
      </c>
      <c r="F65" s="7">
        <f>F66</f>
        <v>87418</v>
      </c>
    </row>
    <row r="66" spans="1:6" ht="15.75">
      <c r="A66" s="6"/>
      <c r="B66" s="3"/>
      <c r="C66" s="3">
        <v>3110</v>
      </c>
      <c r="D66" s="6" t="s">
        <v>27</v>
      </c>
      <c r="E66" s="7"/>
      <c r="F66" s="7">
        <v>87418</v>
      </c>
    </row>
    <row r="67" spans="1:6" ht="78.75">
      <c r="A67" s="6"/>
      <c r="B67" s="3">
        <v>85213</v>
      </c>
      <c r="C67" s="3"/>
      <c r="D67" s="8" t="s">
        <v>31</v>
      </c>
      <c r="E67" s="7">
        <f>E68</f>
        <v>1819</v>
      </c>
      <c r="F67" s="7">
        <f>F68</f>
        <v>0</v>
      </c>
    </row>
    <row r="68" spans="1:6" ht="15.75">
      <c r="A68" s="6"/>
      <c r="B68" s="3"/>
      <c r="C68" s="3">
        <v>4130</v>
      </c>
      <c r="D68" s="6" t="s">
        <v>43</v>
      </c>
      <c r="E68" s="7">
        <v>1819</v>
      </c>
      <c r="F68" s="7"/>
    </row>
    <row r="69" spans="1:6" ht="15.75">
      <c r="A69" s="6"/>
      <c r="B69" s="3">
        <v>85214</v>
      </c>
      <c r="C69" s="3"/>
      <c r="D69" s="6" t="s">
        <v>30</v>
      </c>
      <c r="E69" s="7">
        <f>SUM(E70:E70)</f>
        <v>0</v>
      </c>
      <c r="F69" s="7">
        <f>SUM(F70:F70)</f>
        <v>12828</v>
      </c>
    </row>
    <row r="70" spans="1:6" ht="15.75">
      <c r="A70" s="6"/>
      <c r="B70" s="3"/>
      <c r="C70" s="3">
        <v>3110</v>
      </c>
      <c r="D70" s="6" t="s">
        <v>27</v>
      </c>
      <c r="E70" s="7"/>
      <c r="F70" s="7">
        <v>12828</v>
      </c>
    </row>
    <row r="71" spans="1:6" ht="15.75">
      <c r="A71" s="6"/>
      <c r="B71" s="3">
        <v>85295</v>
      </c>
      <c r="C71" s="3"/>
      <c r="D71" s="6" t="s">
        <v>32</v>
      </c>
      <c r="E71" s="7">
        <f>SUM(E72:E72)</f>
        <v>861</v>
      </c>
      <c r="F71" s="7">
        <f>SUM(F72:F72)</f>
        <v>0</v>
      </c>
    </row>
    <row r="72" spans="1:6" ht="15.75">
      <c r="A72" s="6"/>
      <c r="B72" s="3"/>
      <c r="C72" s="3">
        <v>3110</v>
      </c>
      <c r="D72" s="6" t="s">
        <v>27</v>
      </c>
      <c r="E72" s="7">
        <v>861</v>
      </c>
      <c r="F72" s="7"/>
    </row>
    <row r="73" spans="1:6" ht="31.5">
      <c r="A73" s="4">
        <v>853</v>
      </c>
      <c r="B73" s="9"/>
      <c r="C73" s="9"/>
      <c r="D73" s="10" t="s">
        <v>33</v>
      </c>
      <c r="E73" s="16">
        <f>E74</f>
        <v>0.01</v>
      </c>
      <c r="F73" s="16">
        <f>F74</f>
        <v>0.01</v>
      </c>
    </row>
    <row r="74" spans="1:6" ht="15.75">
      <c r="A74" s="6"/>
      <c r="B74" s="3">
        <v>85395</v>
      </c>
      <c r="C74" s="3"/>
      <c r="D74" s="6" t="s">
        <v>15</v>
      </c>
      <c r="E74" s="17">
        <f>SUM(E75:E76)</f>
        <v>0.01</v>
      </c>
      <c r="F74" s="17">
        <f>SUM(F75:F76)</f>
        <v>0.01</v>
      </c>
    </row>
    <row r="75" spans="1:6" ht="15.75">
      <c r="A75" s="6"/>
      <c r="B75" s="3"/>
      <c r="C75" s="3">
        <v>4218</v>
      </c>
      <c r="D75" s="6" t="s">
        <v>16</v>
      </c>
      <c r="E75" s="17">
        <v>0.01</v>
      </c>
      <c r="F75" s="17">
        <v>0</v>
      </c>
    </row>
    <row r="76" spans="1:6" ht="15.75">
      <c r="A76" s="6"/>
      <c r="B76" s="3"/>
      <c r="C76" s="3">
        <v>4219</v>
      </c>
      <c r="D76" s="6" t="s">
        <v>16</v>
      </c>
      <c r="E76" s="17">
        <v>0</v>
      </c>
      <c r="F76" s="17">
        <v>0.01</v>
      </c>
    </row>
    <row r="77" spans="1:6" ht="15.75">
      <c r="A77" s="4">
        <v>854</v>
      </c>
      <c r="B77" s="9"/>
      <c r="C77" s="9"/>
      <c r="D77" s="10" t="s">
        <v>14</v>
      </c>
      <c r="E77" s="5">
        <f>E78</f>
        <v>6030</v>
      </c>
      <c r="F77" s="5">
        <f>F78</f>
        <v>90138</v>
      </c>
    </row>
    <row r="78" spans="1:6" ht="15.75">
      <c r="A78" s="6"/>
      <c r="B78" s="3">
        <v>85415</v>
      </c>
      <c r="C78" s="3"/>
      <c r="D78" s="6" t="s">
        <v>34</v>
      </c>
      <c r="E78" s="7">
        <f>E79</f>
        <v>6030</v>
      </c>
      <c r="F78" s="7">
        <f>F79</f>
        <v>90138</v>
      </c>
    </row>
    <row r="79" spans="1:6" ht="15.75">
      <c r="A79" s="6"/>
      <c r="B79" s="3"/>
      <c r="C79" s="3">
        <v>3260</v>
      </c>
      <c r="D79" s="6" t="s">
        <v>36</v>
      </c>
      <c r="E79" s="7">
        <v>6030</v>
      </c>
      <c r="F79" s="7">
        <v>90138</v>
      </c>
    </row>
    <row r="80" spans="1:6" ht="15.75">
      <c r="A80" s="4"/>
      <c r="B80" s="9"/>
      <c r="C80" s="9"/>
      <c r="D80" s="4" t="s">
        <v>13</v>
      </c>
      <c r="E80" s="16">
        <f>E77+E73+E64+E19+E12+E41+E38+E28+E22+E4+E34</f>
        <v>70928.01000000001</v>
      </c>
      <c r="F80" s="16">
        <f>F77+F73+F64+F19+F12+F41+F38+F28+F22+F4+F34</f>
        <v>252596.01</v>
      </c>
    </row>
    <row r="81" spans="1:6" ht="12.75">
      <c r="A81" s="2"/>
      <c r="B81" s="2"/>
      <c r="C81" s="2"/>
      <c r="D81" s="2"/>
      <c r="E81" s="2"/>
      <c r="F81" s="2"/>
    </row>
    <row r="82" spans="1:6" ht="12.75">
      <c r="A82" s="2"/>
      <c r="B82" s="2"/>
      <c r="C82" s="2"/>
      <c r="D82" s="2"/>
      <c r="E82" s="2"/>
      <c r="F82" s="2"/>
    </row>
    <row r="83" spans="1:6" ht="12.75">
      <c r="A83" s="2"/>
      <c r="B83" s="2"/>
      <c r="C83" s="2"/>
      <c r="D83" s="2"/>
      <c r="E83" s="2"/>
      <c r="F83" s="2"/>
    </row>
    <row r="84" spans="1:6" ht="12.75">
      <c r="A84" s="2"/>
      <c r="B84" s="2"/>
      <c r="C84" s="2"/>
      <c r="D84" s="2"/>
      <c r="E84" s="2"/>
      <c r="F84" s="2"/>
    </row>
    <row r="85" spans="1:6" ht="12.75">
      <c r="A85" s="2"/>
      <c r="B85" s="2"/>
      <c r="C85" s="2"/>
      <c r="D85" s="2"/>
      <c r="E85" s="2"/>
      <c r="F85" s="2"/>
    </row>
    <row r="86" spans="1:6" ht="12.75">
      <c r="A86" s="2"/>
      <c r="B86" s="2"/>
      <c r="C86" s="2"/>
      <c r="D86" s="2"/>
      <c r="E86" s="2"/>
      <c r="F86" s="2"/>
    </row>
  </sheetData>
  <mergeCells count="1">
    <mergeCell ref="E1:F2"/>
  </mergeCells>
  <printOptions verticalCentered="1"/>
  <pageMargins left="0.7874015748031497" right="0.5118110236220472" top="0.3937007874015748" bottom="0.5118110236220472" header="0" footer="0.511811023622047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Alina</dc:creator>
  <cp:keywords/>
  <dc:description/>
  <cp:lastModifiedBy>um</cp:lastModifiedBy>
  <cp:lastPrinted>2009-11-10T09:05:30Z</cp:lastPrinted>
  <dcterms:created xsi:type="dcterms:W3CDTF">2009-11-04T18:44:04Z</dcterms:created>
  <dcterms:modified xsi:type="dcterms:W3CDTF">2009-11-10T09:14:37Z</dcterms:modified>
  <cp:category/>
  <cp:version/>
  <cp:contentType/>
  <cp:contentStatus/>
</cp:coreProperties>
</file>