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2585" windowHeight="13200" activeTab="1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<sst xmlns="http://schemas.openxmlformats.org/spreadsheetml/2006/main" count="250" uniqueCount="195">
  <si>
    <t>L.p</t>
  </si>
  <si>
    <t>SST katalog</t>
  </si>
  <si>
    <t>Opis robót</t>
  </si>
  <si>
    <t>Jed.Miar</t>
  </si>
  <si>
    <t>Ilość jedn.</t>
  </si>
  <si>
    <t>Cena jed. Netto</t>
  </si>
  <si>
    <t>Wartość netto</t>
  </si>
  <si>
    <t>1.1</t>
  </si>
  <si>
    <t>KNNR 6/802/4</t>
  </si>
  <si>
    <t>Rozebranie nawierzchni, masy mineralno-bitumiczne grubość 4 cm, mechanicznie 7 cm</t>
  </si>
  <si>
    <t>1.2</t>
  </si>
  <si>
    <t>KNNR 6/801/2</t>
  </si>
  <si>
    <t>Rozebranie podbudowy z kruszywa, grubości 15 cm mechanicznie 20 cm</t>
  </si>
  <si>
    <t>m2</t>
  </si>
  <si>
    <t>Dział 2 roboty ziemne kod CPV 45110000-1</t>
  </si>
  <si>
    <t>2.1</t>
  </si>
  <si>
    <t>KNNR 1/210/3</t>
  </si>
  <si>
    <t>Wykopy oraz przekopy wykonywane na odkład koparkami podsiębiernymi, koparka 0,25-0,60, głębokość 3 m, kategoria gruntu III-IV(wykop mechaniczny 70%)</t>
  </si>
  <si>
    <t>m3</t>
  </si>
  <si>
    <t>2.2</t>
  </si>
  <si>
    <t>KNR 201/118/1</t>
  </si>
  <si>
    <t>Mechaniczne odspojenie skał w wykopach i przekopach, kategoria gruntu V(10% kub.wykopów) R=0,955 M=1,000 S=1,000</t>
  </si>
  <si>
    <t>2.3</t>
  </si>
  <si>
    <t>KNNR 1/307/4</t>
  </si>
  <si>
    <t>Wykopy liniowe szerokości 0,8-2,5 m o ścianach pionowych z ręcznym wydobyciem urobku w gruntach suchych, głębokości do 3,0 m, kategoria gruntu III-IV (wykopy ręczne 30%)</t>
  </si>
  <si>
    <t>2.4</t>
  </si>
  <si>
    <t>KNNR 1/313/4</t>
  </si>
  <si>
    <t>Umocnienie ściany wykopów wraz z rozbiórką palami szalunkowymi stalowymi (wypraskim) w gruntach suchych, szerokość do 1m, umocnienie ażurowe w gruncie kategorii III-IV głębokość 3m</t>
  </si>
  <si>
    <t>2.5</t>
  </si>
  <si>
    <t>KNNR 1/608/1</t>
  </si>
  <si>
    <t>Podsypka filtracyjna na gotowym wykopie, z przygotowaniem kruszywa, podsypka</t>
  </si>
  <si>
    <t>2.6</t>
  </si>
  <si>
    <t>KNNR 1/609/1</t>
  </si>
  <si>
    <t>Drenaż rurowy jednorzędowy w uprzednio przygotowanej obsypce w wykopie suchym, sączki cermiczne, średnice nominalne 50-100 mm</t>
  </si>
  <si>
    <t>m</t>
  </si>
  <si>
    <t>2.7</t>
  </si>
  <si>
    <t>KNNR 1/617/1</t>
  </si>
  <si>
    <t>Studzienki rewizyjne i zbiorcze drenażowe w dnie wykopu, osadniki piasku, Dn 800-1000 mm, grunt kategorii I-III</t>
  </si>
  <si>
    <t>szt</t>
  </si>
  <si>
    <t>2.8</t>
  </si>
  <si>
    <t>KNNR 1/614/2</t>
  </si>
  <si>
    <t>Rurociągi stalowe kołnierzowe tymczasowe, rury Dn 150-200 mm</t>
  </si>
  <si>
    <t>2.9</t>
  </si>
  <si>
    <t>Pompowanie wody z wykopu pompami spalinowymi przy odwadnianiu powierzchniowym</t>
  </si>
  <si>
    <t>m-g</t>
  </si>
  <si>
    <t>2.10</t>
  </si>
  <si>
    <t>KNNR 1/318/3</t>
  </si>
  <si>
    <t>Ręczne zasypowanie wykopów liniowych o ścianach pionowych, głębokość do 3,0 m , kategoria gruntu I-II</t>
  </si>
  <si>
    <t>2.11</t>
  </si>
  <si>
    <t>KNNR 1/214/1</t>
  </si>
  <si>
    <t>(1) Zasypowanie wykopów lfundamentowych podłużnych, punktowych, rowów, wykopów objektowych, spycharki, grubość w stanie lużnym 30 cm, kategoria gruntu I-II</t>
  </si>
  <si>
    <t>2.12</t>
  </si>
  <si>
    <t>KNNR 1/408/1</t>
  </si>
  <si>
    <t>Zagęszczenie nasypów, ubijakiem mechanicznym, grunt sypki kategorii I-II</t>
  </si>
  <si>
    <t>2.13</t>
  </si>
  <si>
    <t>KNNR 1/206/4</t>
  </si>
  <si>
    <t>(3) Roboty ziemne koparkami przedsiębiernymi z transportem urobku sam. Samowył. Do 1 km, w ziemi uprzednio zmagazynowanej w hałdach, koparka 0,60 m3, grunt kategorii I-III, spycharka 55 kW samochód 5-10 t.</t>
  </si>
  <si>
    <t>2.14</t>
  </si>
  <si>
    <t>2.15</t>
  </si>
  <si>
    <t>KNNR 1/208/2</t>
  </si>
  <si>
    <t>(2) Nakłady uzupełniające do tablic za każdy dalszy rozpoczety 1 km odległości transportu ponad 1 km samochodami samowyładowczymi, drogi o nawierzchni utwardzonej, kategorii gruntu I-IV, samochód 5-10 t*4km*</t>
  </si>
  <si>
    <t>2.16</t>
  </si>
  <si>
    <t>KNNR 219/218/1</t>
  </si>
  <si>
    <t>Zabezpiecznie kalbli w ziemi R=0,955 M=1,000 S=1,000</t>
  </si>
  <si>
    <t>szt.</t>
  </si>
  <si>
    <t>2.17</t>
  </si>
  <si>
    <t>KNNR 1/527/6</t>
  </si>
  <si>
    <t xml:space="preserve">Montaż i demontaż konstrukcji podwieszeń kabli energetycznych i telekomunikacyjnych (typ lekki), montaż- element rozpiętości 4m </t>
  </si>
  <si>
    <t>2.18</t>
  </si>
  <si>
    <t xml:space="preserve">Montaż i demontaż konstrukcji podwieszeń kabli energetycznych i telekomunikacyjnych (typ lekki), demontaż- element rozpiętości 4m </t>
  </si>
  <si>
    <t>kpl</t>
  </si>
  <si>
    <t>2.19</t>
  </si>
  <si>
    <t xml:space="preserve">Montaż i demontaż konstrukcji podwieszeń rurociągów i kanałów, montaż: rozpiętość 4,0m </t>
  </si>
  <si>
    <t>KNNR 1/529/1</t>
  </si>
  <si>
    <t xml:space="preserve">Montaż i demontaż konstrukcji podwieszeń rurociągów i kanałów, demontaż: rozpiętość 4,0m </t>
  </si>
  <si>
    <t>KNNR 1/529/6</t>
  </si>
  <si>
    <t xml:space="preserve">2.20 </t>
  </si>
  <si>
    <t>Dział 3 Kanalizacja deszczowa kod CPV 45232130-2</t>
  </si>
  <si>
    <t>3.1</t>
  </si>
  <si>
    <t>KNNR 4/1411/3</t>
  </si>
  <si>
    <t>Podłoża pod kanały i objekty z ateriałów sypkich, grubość 20 cm</t>
  </si>
  <si>
    <t>próba</t>
  </si>
  <si>
    <t>3.2</t>
  </si>
  <si>
    <t>KNNR 4/1307/2</t>
  </si>
  <si>
    <t>Kanały z rur polietylenowych typu WEHOLITE-SPIRO, dn 300m</t>
  </si>
  <si>
    <t>Kanały z rur polietylenowych typu WEHOLITE-DUO, dn 200m</t>
  </si>
  <si>
    <t>KNNR 4/1307/1</t>
  </si>
  <si>
    <t>3.3</t>
  </si>
  <si>
    <t>3.4</t>
  </si>
  <si>
    <t>KNNR 4/1610/4</t>
  </si>
  <si>
    <t>Próba wodna szczelności kanałów rurowych długości 50m Fi 300mm</t>
  </si>
  <si>
    <t>3.5</t>
  </si>
  <si>
    <t>KNNR 4/1610/4 (1)</t>
  </si>
  <si>
    <t>Studnie rewizyjne z kregów betonowych w gotowym wykopie Fi 1200 mm, głębokość 3 m, z pierścieniem obcjążającym</t>
  </si>
  <si>
    <t>3.6</t>
  </si>
  <si>
    <t>KNNR 4/1424/2</t>
  </si>
  <si>
    <t>Studzienki ściekowe uliczne i podwórzowe, Fi 500 mm, z osadnikiem bez syfonu</t>
  </si>
  <si>
    <t>3.7</t>
  </si>
  <si>
    <t>KNNR 4/1009/1</t>
  </si>
  <si>
    <t>Montaż rurociągów z rur polietylenowych (PE, PEHD) Fi 40 mm</t>
  </si>
  <si>
    <t>załącze</t>
  </si>
  <si>
    <t>3.8</t>
  </si>
  <si>
    <t>KNNR 4/1010/1</t>
  </si>
  <si>
    <t>Połączenie rur polietylowych, ciśnieniowych PE PEHD metodą zgrzewania czołowego Fi 40 mm</t>
  </si>
  <si>
    <t>3.9</t>
  </si>
  <si>
    <t>KNNR 4/1005/</t>
  </si>
  <si>
    <t>Rury stalowe o złączeniach spawanych, Fi 89/4,0 mm</t>
  </si>
  <si>
    <t>Dział 4 Roboty w zakresie budowy dróg kod CPV 45233120-6</t>
  </si>
  <si>
    <t>4.1</t>
  </si>
  <si>
    <t>KNNR /6/102/3</t>
  </si>
  <si>
    <t>Koryta wykonywane na poszerzeniach jezdni lub chodników, głębokość koryta 30 cm, kategoria gruntu II-IV</t>
  </si>
  <si>
    <t>4.2</t>
  </si>
  <si>
    <t xml:space="preserve">KNNR 6/104/1 (1) </t>
  </si>
  <si>
    <t>Warstwy odsączające )mechaniczne zagęszczenie), grubość po zagęszczeniu 10 cm, walec wibracyjny</t>
  </si>
  <si>
    <t>4.3</t>
  </si>
  <si>
    <t>KNNR 6/113/2</t>
  </si>
  <si>
    <t>Podbudowa z kruszywa łamanego, warstwa dolna, po zagęszczeniu 20 bm</t>
  </si>
  <si>
    <t>4.4</t>
  </si>
  <si>
    <t>KNNR 6/308/1 (2)</t>
  </si>
  <si>
    <t>Nawierzchnie z mieszanek mineralno-bitumicznych (warstwa wiążąca), mieszanka asfaltowa, grubość po zagęszczeniu 4 cm, masa grysowa, samochod 5-10 ton.</t>
  </si>
  <si>
    <t>4.5</t>
  </si>
  <si>
    <t>KNNR 6/1005/7</t>
  </si>
  <si>
    <t>Skropienie nawierzchni asfltem</t>
  </si>
  <si>
    <t>4.6</t>
  </si>
  <si>
    <t xml:space="preserve">KNNR 6/309/1 (2) </t>
  </si>
  <si>
    <t>Nawierzchnie z mieszanek mineralno- bitumicznych (warstwa ścieralna), mieszanka asfaltowa, grubość po zagęszczeniu 3 cm, masa grysowa, samochód 5-10 t.</t>
  </si>
  <si>
    <t>Dział 1 przygotowanie terenu pod budowę kod CPV: 45100000-8</t>
  </si>
  <si>
    <t>Katalog ; SST.</t>
  </si>
  <si>
    <t>Ilość jednostek</t>
  </si>
  <si>
    <t>mb</t>
  </si>
  <si>
    <t xml:space="preserve">D-08.01.01        </t>
  </si>
  <si>
    <t xml:space="preserve">1.    </t>
  </si>
  <si>
    <t>D-01.01.01</t>
  </si>
  <si>
    <t>km</t>
  </si>
  <si>
    <t>D-01.02.02</t>
  </si>
  <si>
    <t>D-04.01.01</t>
  </si>
  <si>
    <t>D-04.05.01</t>
  </si>
  <si>
    <t>Jedn.  miary</t>
  </si>
  <si>
    <t>Roboty pomiarowe  przy liniowych  robotach ziemnych, trasa dróg w terenie równinnym.</t>
  </si>
  <si>
    <t>D-04.06.01</t>
  </si>
  <si>
    <t>Roboty ziemne poprzeczne na przerzut z wbudowaniem ziemi w nasyp, grunt kat.III. Zużycie na miejscu</t>
  </si>
  <si>
    <t>D-02.01.01</t>
  </si>
  <si>
    <t>D-04.04.02</t>
  </si>
  <si>
    <t>Zagęszczanie nasypów ubijakami mechanicznymi, grunty sypkie kat. I - III.</t>
  </si>
  <si>
    <t xml:space="preserve">D-02.03.01    </t>
  </si>
  <si>
    <t>PRZEDMIAR ROBÓT</t>
  </si>
  <si>
    <t>Budowa drogi publicznej - dojazdowej w Bliżynie (koło zalewu)
od skrzyżowania z drogą gminną Bliżyn ul. Zafabryczna
ETAP I.</t>
  </si>
  <si>
    <t xml:space="preserve">Usunięcie warstwy humusu mechanicznie gr. 10cm wg tabeli objetości humusu do zdjęcia.                  </t>
  </si>
  <si>
    <t>3.</t>
  </si>
  <si>
    <t>2.</t>
  </si>
  <si>
    <t>4.</t>
  </si>
  <si>
    <t>5.</t>
  </si>
  <si>
    <t>6.</t>
  </si>
  <si>
    <t>Roboty ziemne wkonywane koparkami podsiębiernymi o poj. łyżki 0.25 m3, w gruncie kategorii I-II, z transportem urobku na odl. do 1.0 km samochodami samowyładowywczymi.W tym odmulenie rowu</t>
  </si>
  <si>
    <t>Dodatek za każdy rozpoczęty 1 km transportu ziemi samochodami samowył. po drogach o nawierzchni utwardzonej (kat. gruntu I-IV), Krotność = 10.</t>
  </si>
  <si>
    <t xml:space="preserve">III.  BUDOWA PODBUDOWY DROGI GŁÓWNEJ w km 0+000,00 do 0+139,00 oraz SIĘGACZA w km 0+000,00 DO 0+73,50,  -  CPV 45233000-9                                                           </t>
  </si>
  <si>
    <t xml:space="preserve">Profilowanie  i zagęszczenie  podłoża, grunt kat. III wykonywane ręcznie :                                             1) 137,00 x 5,70 = 780,90 m2                                          2)  71,00 x 5,70 = 404,70 m2                                                                                                       </t>
  </si>
  <si>
    <t xml:space="preserve">Podbudowa  piasku stabilizowanego cementem    Rm= 1,5 Mpa grubość warstwy po zagęszczeniu       15 cm,pielęgnacja podbudowy przez posypanie piaskiem  i polewanie wodą:                                 1) 137,00 x 5,70 = 780,90 m2                                          2)  71,00 x 5,70 = 404,70 m2                                            </t>
  </si>
  <si>
    <t>7.</t>
  </si>
  <si>
    <t>8.</t>
  </si>
  <si>
    <t>9.</t>
  </si>
  <si>
    <t xml:space="preserve">Profilowanie  i zagęszczenie  podłoża, grunt kat. III wykonywane ręcznie :                                             1) 215,20 x 5,70 = 1226,70 m2                                                                                                                                                </t>
  </si>
  <si>
    <t xml:space="preserve">Podbudowa  piasku stabilizowanego cementem    Rm= 1,5 Mpa grubość warstwy po zagęszczeniu       15 cm,pielęgnacja podbudowy przez posypanie piaskiem  i polewanie wodą:                                 1) 215,20 x 5,70 = 1226,70 m2                                          </t>
  </si>
  <si>
    <t>10.</t>
  </si>
  <si>
    <t>11.</t>
  </si>
  <si>
    <t>12.</t>
  </si>
  <si>
    <t>13.</t>
  </si>
  <si>
    <r>
      <t>m</t>
    </r>
    <r>
      <rPr>
        <b/>
        <vertAlign val="superscript"/>
        <sz val="10"/>
        <color indexed="8"/>
        <rFont val="Arial"/>
        <family val="2"/>
      </rPr>
      <t>3</t>
    </r>
  </si>
  <si>
    <t>Krawężniki betonowe, wystające 15x30·cm na podsypce cementowo-piaskowej</t>
  </si>
  <si>
    <t>14.</t>
  </si>
  <si>
    <t>15.</t>
  </si>
  <si>
    <t>Wykonanie ławy betonowej z oporem z betonu C 12/15  0,075m3/mb  x 696,00 mb pod krawężniki</t>
  </si>
  <si>
    <t xml:space="preserve">IV.  BUDOWA PODBUDOWY DROGI GŁÓWNEJ w km 0+139,00 do 0+354,20,               -  CPV 45233000-9                                                           </t>
  </si>
  <si>
    <t>V.   ELEMENTY  ULIC CPV 45233000-0</t>
  </si>
  <si>
    <r>
      <t>m</t>
    </r>
    <r>
      <rPr>
        <b/>
        <vertAlign val="superscript"/>
        <sz val="10"/>
        <color indexed="8"/>
        <rFont val="Arial"/>
        <family val="2"/>
      </rPr>
      <t>2</t>
    </r>
  </si>
  <si>
    <t xml:space="preserve">Podbudowa z kruszywa łamanego  stabilizowanego mechanicznie grubość warstwy po zagęszczeniu   20 cm:                                                                  1) 137,00 x 5,00 = 685,00 m2                                          2)  71,00 x 5,00 = 355,00 m2                                            </t>
  </si>
  <si>
    <t>II. ROBOTY ZIEMNE.  -  CPV 45100000-8</t>
  </si>
  <si>
    <t>I. ROBOTY  PRZYGOTOWAWCZE.  -  CPV 45100000-8</t>
  </si>
  <si>
    <t xml:space="preserve">Podbudowa z kruszywa łamanego  stabilizowanego mechanicznie grubość warstwy po zagęszczeniu   20 cm:                                                                  1) 215,20 x 5,00 = 1076,00 m2                                             </t>
  </si>
  <si>
    <t xml:space="preserve">Podbudowa  piasku stabilizowanego cementem    Rm= 2,5 Mpa grubość warstwy po zagęszczeniu       15 cm,pielęgnacja podbudowy przez posypanie piaskiem  i polewanie wodą:                                 1) 215,20 x 5,35 = 1151,30 m2                                           </t>
  </si>
  <si>
    <t>VI. ODWODNIENIE KORPUSU DROGOWEGO - CPV  45233120-6</t>
  </si>
  <si>
    <t>D-03.01.01</t>
  </si>
  <si>
    <t>16.</t>
  </si>
  <si>
    <t>17.</t>
  </si>
  <si>
    <t xml:space="preserve">mb </t>
  </si>
  <si>
    <t>18.</t>
  </si>
  <si>
    <t>D-03.02.01</t>
  </si>
  <si>
    <t>Wykonanie studni rewizyjnych z kregów betonowych o śrdenicy Ø 1600 mm o wysokości do 2,0 m, w tym jedna z pokrywą ażurową - wg rysunku "Zagospodarowanie terenu".</t>
  </si>
  <si>
    <r>
      <t xml:space="preserve">Wykonanie studzienek ściekowych z kręgów betonowych średnicy </t>
    </r>
    <r>
      <rPr>
        <sz val="10"/>
        <rFont val="Arial"/>
        <family val="0"/>
      </rPr>
      <t>ø</t>
    </r>
    <r>
      <rPr>
        <sz val="10"/>
        <rFont val="Arial"/>
        <family val="2"/>
      </rPr>
      <t xml:space="preserve"> 500mm wraz z montażem płyty i pierścieni odciążających oraz wpustów ulicznych żeliwnych - wg rysunku "Zagospodarowanie terenu".</t>
    </r>
  </si>
  <si>
    <r>
      <t xml:space="preserve">Wykonanie przykanalików z rur polietylenowych </t>
    </r>
    <r>
      <rPr>
        <sz val="10"/>
        <rFont val="Arial"/>
        <family val="0"/>
      </rPr>
      <t>ø</t>
    </r>
    <r>
      <rPr>
        <sz val="10"/>
        <rFont val="Arial"/>
        <family val="2"/>
      </rPr>
      <t xml:space="preserve"> 200 mm - odprowadzenie wód opadowych pomiędzy wpustami ulicznymi a odbiornikami - wg rysunku "Zagospodarowanie terenu".</t>
    </r>
  </si>
  <si>
    <r>
      <t xml:space="preserve">Wykonanie części przelotowej prefabrykowanych przepustów drogowych rurowych jednootworowych </t>
    </r>
    <r>
      <rPr>
        <sz val="10"/>
        <rFont val="Czcionka tekstu podstawowego"/>
        <family val="0"/>
      </rPr>
      <t>Ø</t>
    </r>
    <r>
      <rPr>
        <sz val="10"/>
        <rFont val="Arial"/>
        <family val="2"/>
      </rPr>
      <t xml:space="preserve"> 50 cm na ławie fundamentowej z  chudego betonu, izolacja rur lepikiem - połączenie między studniami - wg rysunku "Zagospodarowanie terenu".</t>
    </r>
  </si>
  <si>
    <t>19.</t>
  </si>
  <si>
    <t xml:space="preserve">XI.   INNE ROBOTY TOWARZYSZĄCE       CPV    45233120-6         </t>
  </si>
  <si>
    <t>20.</t>
  </si>
  <si>
    <t xml:space="preserve">Regulacja pionowa hydrantu wodociągowego - wymiana ze stojącego na przejezdny przy skrzyżowaniu z ul. Zafabryczną. 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</si>
</sst>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#,##0.00_ ;\-#,##0.00\ "/>
  </numFmts>
  <fonts count="46">
    <font>
      <sz val="10"/>
      <name val="Arial"/>
      <family val="0"/>
    </font>
    <font>
      <sz val="11"/>
      <color indexed="8"/>
      <name val="Czcionka tekstu podstawowego"/>
      <family val="2"/>
    </font>
    <font>
      <sz val="8"/>
      <name val="Arial"/>
      <family val="0"/>
    </font>
    <font>
      <b/>
      <sz val="18"/>
      <name val="Arial"/>
      <family val="2"/>
    </font>
    <font>
      <b/>
      <sz val="10"/>
      <name val="Arial"/>
      <family val="2"/>
    </font>
    <font>
      <b/>
      <sz val="14"/>
      <name val="Times New Roman"/>
      <family val="1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b/>
      <vertAlign val="superscript"/>
      <sz val="10"/>
      <color indexed="8"/>
      <name val="Arial"/>
      <family val="2"/>
    </font>
    <font>
      <sz val="10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/>
    </border>
    <border>
      <left style="double"/>
      <right style="thin"/>
      <top/>
      <bottom style="thin"/>
    </border>
    <border>
      <left style="double"/>
      <right style="thin"/>
      <top style="double"/>
      <bottom style="double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double"/>
      <top style="double"/>
      <bottom style="double"/>
    </border>
    <border>
      <left/>
      <right style="thin"/>
      <top/>
      <bottom style="thin"/>
    </border>
    <border>
      <left style="double"/>
      <right style="thin"/>
      <top style="double"/>
      <bottom style="thin"/>
    </border>
    <border>
      <left>
        <color indexed="63"/>
      </left>
      <right/>
      <top style="double"/>
      <bottom style="thin"/>
    </border>
    <border>
      <left style="double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double"/>
      <top style="thin"/>
      <bottom style="double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/>
    </border>
    <border>
      <left style="thin"/>
      <right style="double"/>
      <top>
        <color indexed="63"/>
      </top>
      <bottom style="thin"/>
    </border>
    <border>
      <left style="thin"/>
      <right style="double"/>
      <top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double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" fillId="0" borderId="0" xfId="0" applyFont="1" applyAlignment="1">
      <alignment horizontal="left" indent="2"/>
    </xf>
    <xf numFmtId="0" fontId="0" fillId="0" borderId="15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 wrapText="1"/>
    </xf>
    <xf numFmtId="43" fontId="4" fillId="0" borderId="15" xfId="42" applyFont="1" applyBorder="1" applyAlignment="1">
      <alignment horizontal="center" vertical="center" wrapText="1"/>
    </xf>
    <xf numFmtId="0" fontId="0" fillId="0" borderId="17" xfId="0" applyFont="1" applyBorder="1" applyAlignment="1">
      <alignment vertical="top" wrapText="1"/>
    </xf>
    <xf numFmtId="0" fontId="4" fillId="0" borderId="1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vertical="center" wrapText="1"/>
    </xf>
    <xf numFmtId="0" fontId="9" fillId="0" borderId="0" xfId="0" applyFont="1" applyAlignment="1">
      <alignment/>
    </xf>
    <xf numFmtId="0" fontId="9" fillId="0" borderId="20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left" vertical="center" wrapText="1"/>
    </xf>
    <xf numFmtId="0" fontId="8" fillId="0" borderId="0" xfId="0" applyFont="1" applyAlignment="1">
      <alignment vertical="center"/>
    </xf>
    <xf numFmtId="0" fontId="9" fillId="0" borderId="22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left" vertical="top" wrapText="1"/>
    </xf>
    <xf numFmtId="0" fontId="8" fillId="0" borderId="24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justify" vertical="top" wrapText="1"/>
    </xf>
    <xf numFmtId="0" fontId="9" fillId="0" borderId="0" xfId="0" applyFont="1" applyBorder="1" applyAlignment="1">
      <alignment/>
    </xf>
    <xf numFmtId="0" fontId="9" fillId="0" borderId="13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left" vertical="top" wrapText="1"/>
    </xf>
    <xf numFmtId="43" fontId="4" fillId="0" borderId="26" xfId="42" applyFont="1" applyBorder="1" applyAlignment="1">
      <alignment horizontal="center" vertical="center"/>
    </xf>
    <xf numFmtId="43" fontId="8" fillId="0" borderId="27" xfId="42" applyFont="1" applyFill="1" applyBorder="1" applyAlignment="1">
      <alignment vertical="center"/>
    </xf>
    <xf numFmtId="43" fontId="8" fillId="0" borderId="28" xfId="42" applyFont="1" applyFill="1" applyBorder="1" applyAlignment="1">
      <alignment vertical="center"/>
    </xf>
    <xf numFmtId="43" fontId="4" fillId="0" borderId="27" xfId="42" applyNumberFormat="1" applyFont="1" applyBorder="1" applyAlignment="1">
      <alignment horizontal="left" vertical="center" wrapText="1"/>
    </xf>
    <xf numFmtId="43" fontId="8" fillId="0" borderId="29" xfId="42" applyNumberFormat="1" applyFont="1" applyFill="1" applyBorder="1" applyAlignment="1">
      <alignment horizontal="left" vertical="center" wrapText="1"/>
    </xf>
    <xf numFmtId="43" fontId="8" fillId="0" borderId="30" xfId="42" applyFont="1" applyFill="1" applyBorder="1" applyAlignment="1">
      <alignment vertical="center"/>
    </xf>
    <xf numFmtId="43" fontId="4" fillId="0" borderId="31" xfId="42" applyFont="1" applyBorder="1" applyAlignment="1">
      <alignment horizontal="center" vertical="center"/>
    </xf>
    <xf numFmtId="43" fontId="4" fillId="0" borderId="28" xfId="42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9" fillId="0" borderId="15" xfId="0" applyFont="1" applyBorder="1" applyAlignment="1">
      <alignment vertical="top" wrapText="1"/>
    </xf>
    <xf numFmtId="49" fontId="9" fillId="0" borderId="20" xfId="0" applyNumberFormat="1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49" fontId="9" fillId="0" borderId="33" xfId="0" applyNumberFormat="1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/>
    </xf>
    <xf numFmtId="0" fontId="0" fillId="0" borderId="35" xfId="0" applyBorder="1" applyAlignment="1">
      <alignment/>
    </xf>
    <xf numFmtId="0" fontId="4" fillId="0" borderId="34" xfId="0" applyFont="1" applyBorder="1" applyAlignment="1">
      <alignment horizontal="center" vertical="center" wrapText="1"/>
    </xf>
    <xf numFmtId="0" fontId="9" fillId="0" borderId="34" xfId="0" applyFont="1" applyBorder="1" applyAlignment="1">
      <alignment vertical="top" wrapText="1"/>
    </xf>
    <xf numFmtId="49" fontId="9" fillId="0" borderId="36" xfId="0" applyNumberFormat="1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25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center" vertical="center" wrapText="1"/>
    </xf>
    <xf numFmtId="165" fontId="8" fillId="0" borderId="27" xfId="0" applyNumberFormat="1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 wrapText="1"/>
    </xf>
    <xf numFmtId="165" fontId="8" fillId="0" borderId="29" xfId="0" applyNumberFormat="1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165" fontId="4" fillId="0" borderId="39" xfId="42" applyNumberFormat="1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165" fontId="4" fillId="0" borderId="40" xfId="42" applyNumberFormat="1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 wrapText="1"/>
    </xf>
    <xf numFmtId="165" fontId="8" fillId="0" borderId="29" xfId="42" applyNumberFormat="1" applyFont="1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34" xfId="0" applyFont="1" applyBorder="1" applyAlignment="1">
      <alignment horizontal="left" vertical="center" wrapText="1"/>
    </xf>
    <xf numFmtId="0" fontId="0" fillId="0" borderId="12" xfId="0" applyBorder="1" applyAlignment="1">
      <alignment horizontal="center" vertical="center"/>
    </xf>
    <xf numFmtId="0" fontId="8" fillId="0" borderId="43" xfId="44" applyFont="1" applyBorder="1" applyAlignment="1" applyProtection="1">
      <alignment horizontal="center" vertical="center"/>
      <protection/>
    </xf>
    <xf numFmtId="0" fontId="0" fillId="0" borderId="43" xfId="0" applyBorder="1" applyAlignment="1">
      <alignment horizontal="left" vertical="center" wrapText="1"/>
    </xf>
    <xf numFmtId="2" fontId="4" fillId="0" borderId="14" xfId="0" applyNumberFormat="1" applyFont="1" applyBorder="1" applyAlignment="1">
      <alignment horizontal="center" vertical="center"/>
    </xf>
    <xf numFmtId="2" fontId="4" fillId="0" borderId="31" xfId="42" applyNumberFormat="1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 wrapText="1"/>
    </xf>
    <xf numFmtId="0" fontId="10" fillId="0" borderId="45" xfId="0" applyFont="1" applyBorder="1" applyAlignment="1">
      <alignment horizontal="center" vertical="center" wrapText="1"/>
    </xf>
    <xf numFmtId="0" fontId="10" fillId="0" borderId="46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 vertical="top" wrapText="1"/>
    </xf>
    <xf numFmtId="0" fontId="8" fillId="0" borderId="32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742950</xdr:colOff>
      <xdr:row>9</xdr:row>
      <xdr:rowOff>0</xdr:rowOff>
    </xdr:from>
    <xdr:ext cx="180975" cy="266700"/>
    <xdr:sp fLocksText="0">
      <xdr:nvSpPr>
        <xdr:cNvPr id="1" name="pole tekstowe 1"/>
        <xdr:cNvSpPr txBox="1">
          <a:spLocks noChangeArrowheads="1"/>
        </xdr:cNvSpPr>
      </xdr:nvSpPr>
      <xdr:spPr>
        <a:xfrm>
          <a:off x="2828925" y="28956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742950</xdr:colOff>
      <xdr:row>9</xdr:row>
      <xdr:rowOff>0</xdr:rowOff>
    </xdr:from>
    <xdr:ext cx="180975" cy="266700"/>
    <xdr:sp fLocksText="0">
      <xdr:nvSpPr>
        <xdr:cNvPr id="2" name="pole tekstowe 1"/>
        <xdr:cNvSpPr txBox="1">
          <a:spLocks noChangeArrowheads="1"/>
        </xdr:cNvSpPr>
      </xdr:nvSpPr>
      <xdr:spPr>
        <a:xfrm>
          <a:off x="2828925" y="28956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../../../../../xp/Local%20Settings/Temporary%20Internet%20Files/Content.IE5/Specyfikacje%20utrzymaniowe/wersja%20ele/D030201a.ht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5.28125" style="0" customWidth="1"/>
    <col min="2" max="2" width="15.28125" style="0" customWidth="1"/>
    <col min="3" max="3" width="20.57421875" style="0" customWidth="1"/>
    <col min="4" max="4" width="7.140625" style="0" customWidth="1"/>
    <col min="5" max="5" width="6.00390625" style="0" customWidth="1"/>
    <col min="7" max="7" width="12.421875" style="0" customWidth="1"/>
  </cols>
  <sheetData>
    <row r="1" spans="1:7" ht="25.5">
      <c r="A1" t="s">
        <v>0</v>
      </c>
      <c r="B1" t="s">
        <v>1</v>
      </c>
      <c r="C1" t="s">
        <v>2</v>
      </c>
      <c r="D1" s="1" t="s">
        <v>3</v>
      </c>
      <c r="E1" s="1" t="s">
        <v>4</v>
      </c>
      <c r="F1" s="1" t="s">
        <v>5</v>
      </c>
      <c r="G1" t="s">
        <v>6</v>
      </c>
    </row>
    <row r="2" spans="1:6" ht="12.75">
      <c r="A2" s="2" t="s">
        <v>126</v>
      </c>
      <c r="D2" s="1"/>
      <c r="E2" s="1"/>
      <c r="F2" s="1"/>
    </row>
    <row r="3" spans="1:7" ht="63.75">
      <c r="A3" t="s">
        <v>7</v>
      </c>
      <c r="B3" t="s">
        <v>8</v>
      </c>
      <c r="C3" s="1" t="s">
        <v>9</v>
      </c>
      <c r="D3" t="s">
        <v>13</v>
      </c>
      <c r="E3">
        <v>94</v>
      </c>
      <c r="F3">
        <v>1.75</v>
      </c>
      <c r="G3">
        <f>E3*F3</f>
        <v>164.5</v>
      </c>
    </row>
    <row r="4" spans="1:7" ht="51">
      <c r="A4" t="s">
        <v>10</v>
      </c>
      <c r="B4" t="s">
        <v>11</v>
      </c>
      <c r="C4" s="1" t="s">
        <v>12</v>
      </c>
      <c r="D4" t="s">
        <v>13</v>
      </c>
      <c r="E4">
        <v>94</v>
      </c>
      <c r="F4">
        <v>1.33</v>
      </c>
      <c r="G4">
        <f>E4*F4</f>
        <v>125.02000000000001</v>
      </c>
    </row>
    <row r="5" ht="12.75">
      <c r="A5" s="2" t="s">
        <v>14</v>
      </c>
    </row>
    <row r="6" spans="1:5" ht="114.75">
      <c r="A6" s="2" t="s">
        <v>15</v>
      </c>
      <c r="B6" t="s">
        <v>16</v>
      </c>
      <c r="C6" s="1" t="s">
        <v>17</v>
      </c>
      <c r="D6" t="s">
        <v>18</v>
      </c>
      <c r="E6">
        <v>359</v>
      </c>
    </row>
    <row r="7" spans="1:5" ht="89.25">
      <c r="A7" s="2" t="s">
        <v>19</v>
      </c>
      <c r="B7" t="s">
        <v>20</v>
      </c>
      <c r="C7" s="1" t="s">
        <v>21</v>
      </c>
      <c r="D7" t="s">
        <v>18</v>
      </c>
      <c r="E7">
        <v>51</v>
      </c>
    </row>
    <row r="8" spans="1:5" ht="114.75">
      <c r="A8" s="2" t="s">
        <v>22</v>
      </c>
      <c r="B8" t="s">
        <v>23</v>
      </c>
      <c r="C8" s="1" t="s">
        <v>24</v>
      </c>
      <c r="D8" t="s">
        <v>18</v>
      </c>
      <c r="E8">
        <v>154</v>
      </c>
    </row>
    <row r="9" spans="1:5" ht="127.5">
      <c r="A9" s="2" t="s">
        <v>25</v>
      </c>
      <c r="B9" t="s">
        <v>26</v>
      </c>
      <c r="C9" s="1" t="s">
        <v>27</v>
      </c>
      <c r="D9" t="s">
        <v>13</v>
      </c>
      <c r="E9">
        <v>605</v>
      </c>
    </row>
    <row r="10" spans="1:5" ht="51">
      <c r="A10" s="2" t="s">
        <v>28</v>
      </c>
      <c r="B10" t="s">
        <v>29</v>
      </c>
      <c r="C10" s="1" t="s">
        <v>30</v>
      </c>
      <c r="D10" t="s">
        <v>18</v>
      </c>
      <c r="E10">
        <v>9</v>
      </c>
    </row>
    <row r="11" spans="1:5" ht="102">
      <c r="A11" s="2" t="s">
        <v>31</v>
      </c>
      <c r="B11" t="s">
        <v>32</v>
      </c>
      <c r="C11" s="1" t="s">
        <v>33</v>
      </c>
      <c r="D11" t="s">
        <v>34</v>
      </c>
      <c r="E11">
        <v>80</v>
      </c>
    </row>
    <row r="12" spans="1:5" ht="63.75">
      <c r="A12" s="2" t="s">
        <v>35</v>
      </c>
      <c r="B12" t="s">
        <v>36</v>
      </c>
      <c r="C12" s="1" t="s">
        <v>37</v>
      </c>
      <c r="D12" t="s">
        <v>38</v>
      </c>
      <c r="E12">
        <v>2</v>
      </c>
    </row>
    <row r="13" spans="1:5" ht="51">
      <c r="A13" s="2" t="s">
        <v>39</v>
      </c>
      <c r="B13" t="s">
        <v>40</v>
      </c>
      <c r="C13" s="1" t="s">
        <v>41</v>
      </c>
      <c r="D13" t="s">
        <v>34</v>
      </c>
      <c r="E13">
        <v>20</v>
      </c>
    </row>
    <row r="14" spans="1:5" ht="63.75">
      <c r="A14" s="2" t="s">
        <v>42</v>
      </c>
      <c r="C14" s="1" t="s">
        <v>43</v>
      </c>
      <c r="D14" t="s">
        <v>44</v>
      </c>
      <c r="E14">
        <v>24</v>
      </c>
    </row>
    <row r="15" spans="1:5" ht="63.75">
      <c r="A15" s="2" t="s">
        <v>45</v>
      </c>
      <c r="B15" t="s">
        <v>46</v>
      </c>
      <c r="C15" s="1" t="s">
        <v>47</v>
      </c>
      <c r="D15" t="s">
        <v>18</v>
      </c>
      <c r="E15">
        <v>131</v>
      </c>
    </row>
    <row r="16" spans="1:5" ht="114.75">
      <c r="A16" s="2" t="s">
        <v>48</v>
      </c>
      <c r="B16" t="s">
        <v>49</v>
      </c>
      <c r="C16" s="1" t="s">
        <v>50</v>
      </c>
      <c r="D16" t="s">
        <v>18</v>
      </c>
      <c r="E16">
        <v>307</v>
      </c>
    </row>
    <row r="17" spans="1:5" ht="51">
      <c r="A17" s="2" t="s">
        <v>51</v>
      </c>
      <c r="B17" t="s">
        <v>52</v>
      </c>
      <c r="C17" s="1" t="s">
        <v>53</v>
      </c>
      <c r="D17" t="s">
        <v>18</v>
      </c>
      <c r="E17">
        <v>307</v>
      </c>
    </row>
    <row r="18" spans="1:5" ht="140.25">
      <c r="A18" s="2" t="s">
        <v>54</v>
      </c>
      <c r="B18" t="s">
        <v>55</v>
      </c>
      <c r="C18" s="1" t="s">
        <v>56</v>
      </c>
      <c r="D18" t="s">
        <v>18</v>
      </c>
      <c r="E18">
        <v>513</v>
      </c>
    </row>
    <row r="19" spans="1:5" ht="140.25">
      <c r="A19" s="2" t="s">
        <v>57</v>
      </c>
      <c r="B19" t="s">
        <v>55</v>
      </c>
      <c r="C19" s="1" t="s">
        <v>56</v>
      </c>
      <c r="D19" t="s">
        <v>18</v>
      </c>
      <c r="E19">
        <v>438</v>
      </c>
    </row>
    <row r="20" spans="1:5" ht="153">
      <c r="A20" s="2" t="s">
        <v>58</v>
      </c>
      <c r="B20" t="s">
        <v>59</v>
      </c>
      <c r="C20" s="1" t="s">
        <v>60</v>
      </c>
      <c r="D20" t="s">
        <v>18</v>
      </c>
      <c r="E20">
        <v>951</v>
      </c>
    </row>
    <row r="21" spans="1:5" ht="38.25">
      <c r="A21" s="2" t="s">
        <v>61</v>
      </c>
      <c r="B21" t="s">
        <v>62</v>
      </c>
      <c r="C21" s="1" t="s">
        <v>63</v>
      </c>
      <c r="D21" t="s">
        <v>64</v>
      </c>
      <c r="E21">
        <v>2</v>
      </c>
    </row>
    <row r="22" spans="1:5" ht="76.5">
      <c r="A22" s="2" t="s">
        <v>65</v>
      </c>
      <c r="B22" t="s">
        <v>66</v>
      </c>
      <c r="C22" s="1" t="s">
        <v>67</v>
      </c>
      <c r="D22" t="s">
        <v>70</v>
      </c>
      <c r="E22">
        <v>2</v>
      </c>
    </row>
    <row r="23" spans="1:5" ht="76.5">
      <c r="A23" s="2" t="s">
        <v>68</v>
      </c>
      <c r="B23" t="s">
        <v>66</v>
      </c>
      <c r="C23" s="1" t="s">
        <v>69</v>
      </c>
      <c r="D23" t="s">
        <v>70</v>
      </c>
      <c r="E23">
        <v>2</v>
      </c>
    </row>
    <row r="24" spans="1:5" ht="63.75">
      <c r="A24" s="2" t="s">
        <v>71</v>
      </c>
      <c r="B24" t="s">
        <v>73</v>
      </c>
      <c r="C24" s="1" t="s">
        <v>72</v>
      </c>
      <c r="D24" t="s">
        <v>70</v>
      </c>
      <c r="E24">
        <v>11</v>
      </c>
    </row>
    <row r="25" spans="1:5" ht="63.75">
      <c r="A25" s="2" t="s">
        <v>76</v>
      </c>
      <c r="B25" t="s">
        <v>75</v>
      </c>
      <c r="C25" s="1" t="s">
        <v>74</v>
      </c>
      <c r="D25" t="s">
        <v>70</v>
      </c>
      <c r="E25">
        <v>11</v>
      </c>
    </row>
    <row r="26" ht="12.75">
      <c r="A26" s="2" t="s">
        <v>77</v>
      </c>
    </row>
    <row r="27" spans="1:5" ht="51">
      <c r="A27" s="2" t="s">
        <v>78</v>
      </c>
      <c r="B27" t="s">
        <v>79</v>
      </c>
      <c r="C27" s="1" t="s">
        <v>80</v>
      </c>
      <c r="D27" t="s">
        <v>18</v>
      </c>
      <c r="E27">
        <v>23</v>
      </c>
    </row>
    <row r="28" spans="1:5" ht="51">
      <c r="A28" s="2" t="s">
        <v>82</v>
      </c>
      <c r="B28" t="s">
        <v>83</v>
      </c>
      <c r="C28" s="1" t="s">
        <v>84</v>
      </c>
      <c r="D28" t="s">
        <v>34</v>
      </c>
      <c r="E28">
        <v>130</v>
      </c>
    </row>
    <row r="29" spans="1:5" ht="51">
      <c r="A29" s="2" t="s">
        <v>87</v>
      </c>
      <c r="B29" t="s">
        <v>86</v>
      </c>
      <c r="C29" s="1" t="s">
        <v>85</v>
      </c>
      <c r="D29" t="s">
        <v>34</v>
      </c>
      <c r="E29">
        <v>7</v>
      </c>
    </row>
    <row r="30" spans="1:5" ht="51">
      <c r="A30" s="2" t="s">
        <v>88</v>
      </c>
      <c r="B30" t="s">
        <v>89</v>
      </c>
      <c r="C30" s="1" t="s">
        <v>90</v>
      </c>
      <c r="D30" t="s">
        <v>81</v>
      </c>
      <c r="E30">
        <v>3</v>
      </c>
    </row>
    <row r="31" spans="1:5" ht="76.5">
      <c r="A31" s="2" t="s">
        <v>91</v>
      </c>
      <c r="B31" t="s">
        <v>92</v>
      </c>
      <c r="C31" s="1" t="s">
        <v>93</v>
      </c>
      <c r="D31" t="s">
        <v>64</v>
      </c>
      <c r="E31">
        <v>8</v>
      </c>
    </row>
    <row r="32" spans="1:5" ht="51">
      <c r="A32" s="2" t="s">
        <v>94</v>
      </c>
      <c r="B32" t="s">
        <v>95</v>
      </c>
      <c r="C32" s="1" t="s">
        <v>96</v>
      </c>
      <c r="D32" t="s">
        <v>64</v>
      </c>
      <c r="E32">
        <v>3</v>
      </c>
    </row>
    <row r="33" spans="1:5" ht="38.25">
      <c r="A33" s="2" t="s">
        <v>97</v>
      </c>
      <c r="B33" t="s">
        <v>98</v>
      </c>
      <c r="C33" s="1" t="s">
        <v>99</v>
      </c>
      <c r="D33" t="s">
        <v>34</v>
      </c>
      <c r="E33">
        <v>3.5</v>
      </c>
    </row>
    <row r="34" spans="1:5" ht="76.5">
      <c r="A34" s="2" t="s">
        <v>101</v>
      </c>
      <c r="B34" t="s">
        <v>102</v>
      </c>
      <c r="C34" s="1" t="s">
        <v>103</v>
      </c>
      <c r="D34" t="s">
        <v>100</v>
      </c>
      <c r="E34">
        <v>2</v>
      </c>
    </row>
    <row r="35" spans="1:5" ht="51">
      <c r="A35" s="2" t="s">
        <v>104</v>
      </c>
      <c r="B35" t="s">
        <v>105</v>
      </c>
      <c r="C35" s="1" t="s">
        <v>106</v>
      </c>
      <c r="D35" t="s">
        <v>34</v>
      </c>
      <c r="E35">
        <v>2</v>
      </c>
    </row>
    <row r="36" ht="12.75">
      <c r="A36" s="2" t="s">
        <v>107</v>
      </c>
    </row>
    <row r="37" spans="1:5" ht="76.5">
      <c r="A37" s="2" t="s">
        <v>108</v>
      </c>
      <c r="B37" t="s">
        <v>109</v>
      </c>
      <c r="C37" s="1" t="s">
        <v>110</v>
      </c>
      <c r="D37" t="s">
        <v>13</v>
      </c>
      <c r="E37">
        <v>94</v>
      </c>
    </row>
    <row r="38" spans="1:5" ht="76.5">
      <c r="A38" s="2" t="s">
        <v>111</v>
      </c>
      <c r="B38" t="s">
        <v>112</v>
      </c>
      <c r="C38" s="1" t="s">
        <v>113</v>
      </c>
      <c r="D38" t="s">
        <v>13</v>
      </c>
      <c r="E38">
        <v>94</v>
      </c>
    </row>
    <row r="39" spans="1:5" ht="51">
      <c r="A39" s="2" t="s">
        <v>114</v>
      </c>
      <c r="B39" t="s">
        <v>115</v>
      </c>
      <c r="C39" s="1" t="s">
        <v>116</v>
      </c>
      <c r="D39" t="s">
        <v>13</v>
      </c>
      <c r="E39">
        <v>94</v>
      </c>
    </row>
    <row r="40" spans="1:5" ht="102">
      <c r="A40" s="2" t="s">
        <v>117</v>
      </c>
      <c r="B40" t="s">
        <v>118</v>
      </c>
      <c r="C40" s="1" t="s">
        <v>119</v>
      </c>
      <c r="D40" t="s">
        <v>13</v>
      </c>
      <c r="E40">
        <v>94</v>
      </c>
    </row>
    <row r="41" spans="1:5" ht="25.5">
      <c r="A41" s="2" t="s">
        <v>120</v>
      </c>
      <c r="B41" t="s">
        <v>121</v>
      </c>
      <c r="C41" s="1" t="s">
        <v>122</v>
      </c>
      <c r="D41" t="s">
        <v>13</v>
      </c>
      <c r="E41">
        <v>94</v>
      </c>
    </row>
    <row r="42" spans="1:5" ht="102">
      <c r="A42" s="2" t="s">
        <v>123</v>
      </c>
      <c r="B42" t="s">
        <v>124</v>
      </c>
      <c r="C42" s="1" t="s">
        <v>125</v>
      </c>
      <c r="D42" t="s">
        <v>13</v>
      </c>
      <c r="E42">
        <v>94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I35"/>
  <sheetViews>
    <sheetView tabSelected="1" workbookViewId="0" topLeftCell="A1">
      <pane xSplit="2" ySplit="1" topLeftCell="C23" activePane="bottomRight" state="frozen"/>
      <selection pane="topLeft" activeCell="A1" sqref="A1"/>
      <selection pane="topRight" activeCell="C1" sqref="C1"/>
      <selection pane="bottomLeft" activeCell="A2" sqref="A2"/>
      <selection pane="bottomRight" activeCell="B27" sqref="B27:F33"/>
    </sheetView>
  </sheetViews>
  <sheetFormatPr defaultColWidth="9.140625" defaultRowHeight="12.75"/>
  <cols>
    <col min="2" max="2" width="6.7109375" style="0" customWidth="1"/>
    <col min="3" max="3" width="15.421875" style="0" customWidth="1"/>
    <col min="4" max="4" width="43.7109375" style="0" customWidth="1"/>
    <col min="5" max="5" width="12.421875" style="0" customWidth="1"/>
    <col min="6" max="6" width="17.8515625" style="0" customWidth="1"/>
    <col min="7" max="7" width="9.7109375" style="0" bestFit="1" customWidth="1"/>
  </cols>
  <sheetData>
    <row r="1" ht="33.75" customHeight="1"/>
    <row r="2" spans="3:6" ht="23.25">
      <c r="C2" s="84" t="s">
        <v>145</v>
      </c>
      <c r="D2" s="84"/>
      <c r="E2" s="84"/>
      <c r="F2" s="84"/>
    </row>
    <row r="3" spans="4:6" ht="15" customHeight="1">
      <c r="D3" s="11"/>
      <c r="E3" s="3"/>
      <c r="F3" s="3"/>
    </row>
    <row r="4" spans="3:6" ht="46.5" customHeight="1">
      <c r="C4" s="85" t="s">
        <v>146</v>
      </c>
      <c r="D4" s="85"/>
      <c r="E4" s="85"/>
      <c r="F4" s="85"/>
    </row>
    <row r="5" spans="2:6" ht="13.5" thickBot="1">
      <c r="B5" s="4"/>
      <c r="C5" s="4"/>
      <c r="D5" s="4"/>
      <c r="E5" s="4"/>
      <c r="F5" s="4"/>
    </row>
    <row r="6" spans="2:6" ht="14.25" thickBot="1" thickTop="1">
      <c r="B6" s="7" t="s">
        <v>0</v>
      </c>
      <c r="C6" s="8" t="s">
        <v>127</v>
      </c>
      <c r="D6" s="9" t="s">
        <v>2</v>
      </c>
      <c r="E6" s="9" t="s">
        <v>137</v>
      </c>
      <c r="F6" s="19" t="s">
        <v>128</v>
      </c>
    </row>
    <row r="7" spans="2:6" ht="19.5" customHeight="1" thickBot="1" thickTop="1">
      <c r="B7" s="6"/>
      <c r="C7" s="81" t="s">
        <v>177</v>
      </c>
      <c r="D7" s="82"/>
      <c r="E7" s="82"/>
      <c r="F7" s="83"/>
    </row>
    <row r="8" spans="2:6" ht="28.5" customHeight="1" thickTop="1">
      <c r="B8" s="5" t="s">
        <v>131</v>
      </c>
      <c r="C8" s="18" t="s">
        <v>132</v>
      </c>
      <c r="D8" s="12" t="s">
        <v>138</v>
      </c>
      <c r="E8" s="15" t="s">
        <v>133</v>
      </c>
      <c r="F8" s="38">
        <v>0.45</v>
      </c>
    </row>
    <row r="9" spans="2:6" s="24" customFormat="1" ht="33.75" customHeight="1" thickBot="1">
      <c r="B9" s="21" t="s">
        <v>149</v>
      </c>
      <c r="C9" s="22" t="s">
        <v>134</v>
      </c>
      <c r="D9" s="23" t="s">
        <v>147</v>
      </c>
      <c r="E9" s="48" t="s">
        <v>167</v>
      </c>
      <c r="F9" s="39">
        <v>445.1</v>
      </c>
    </row>
    <row r="10" spans="2:6" ht="17.25" customHeight="1" thickBot="1" thickTop="1">
      <c r="B10" s="6"/>
      <c r="C10" s="81" t="s">
        <v>176</v>
      </c>
      <c r="D10" s="82"/>
      <c r="E10" s="82"/>
      <c r="F10" s="83"/>
    </row>
    <row r="11" spans="2:7" s="24" customFormat="1" ht="39" thickTop="1">
      <c r="B11" s="25" t="s">
        <v>148</v>
      </c>
      <c r="C11" s="86" t="s">
        <v>141</v>
      </c>
      <c r="D11" s="26" t="s">
        <v>140</v>
      </c>
      <c r="E11" s="47" t="s">
        <v>167</v>
      </c>
      <c r="F11" s="36">
        <v>246.6</v>
      </c>
      <c r="G11" s="27"/>
    </row>
    <row r="12" spans="2:7" s="27" customFormat="1" ht="65.25" customHeight="1">
      <c r="B12" s="28" t="s">
        <v>150</v>
      </c>
      <c r="C12" s="87"/>
      <c r="D12" s="29" t="s">
        <v>153</v>
      </c>
      <c r="E12" s="46" t="s">
        <v>167</v>
      </c>
      <c r="F12" s="37">
        <v>785.4</v>
      </c>
      <c r="G12" s="24"/>
    </row>
    <row r="13" spans="2:9" s="24" customFormat="1" ht="51">
      <c r="B13" s="28" t="s">
        <v>151</v>
      </c>
      <c r="C13" s="88"/>
      <c r="D13" s="31" t="s">
        <v>154</v>
      </c>
      <c r="E13" s="46" t="s">
        <v>167</v>
      </c>
      <c r="F13" s="37">
        <v>785.4</v>
      </c>
      <c r="I13" s="32"/>
    </row>
    <row r="14" spans="2:9" s="24" customFormat="1" ht="26.25" thickBot="1">
      <c r="B14" s="33" t="s">
        <v>152</v>
      </c>
      <c r="C14" s="30" t="s">
        <v>144</v>
      </c>
      <c r="D14" s="34" t="s">
        <v>143</v>
      </c>
      <c r="E14" s="48" t="s">
        <v>167</v>
      </c>
      <c r="F14" s="40">
        <v>246.6</v>
      </c>
      <c r="I14" s="32"/>
    </row>
    <row r="15" spans="2:9" ht="36" customHeight="1" thickBot="1" thickTop="1">
      <c r="B15" s="6"/>
      <c r="C15" s="78" t="s">
        <v>155</v>
      </c>
      <c r="D15" s="79"/>
      <c r="E15" s="79"/>
      <c r="F15" s="80"/>
      <c r="I15" s="10"/>
    </row>
    <row r="16" spans="2:9" ht="51.75" thickTop="1">
      <c r="B16" s="5" t="s">
        <v>158</v>
      </c>
      <c r="C16" s="20" t="s">
        <v>135</v>
      </c>
      <c r="D16" s="16" t="s">
        <v>156</v>
      </c>
      <c r="E16" s="46" t="s">
        <v>174</v>
      </c>
      <c r="F16" s="41">
        <v>1185.6</v>
      </c>
      <c r="I16" s="10"/>
    </row>
    <row r="17" spans="2:6" ht="76.5">
      <c r="B17" s="5" t="s">
        <v>159</v>
      </c>
      <c r="C17" s="17" t="s">
        <v>136</v>
      </c>
      <c r="D17" s="13" t="s">
        <v>157</v>
      </c>
      <c r="E17" s="46" t="s">
        <v>174</v>
      </c>
      <c r="F17" s="42">
        <v>1185.6</v>
      </c>
    </row>
    <row r="18" spans="2:6" ht="64.5" thickBot="1">
      <c r="B18" s="5" t="s">
        <v>160</v>
      </c>
      <c r="C18" s="17" t="s">
        <v>142</v>
      </c>
      <c r="D18" s="13" t="s">
        <v>175</v>
      </c>
      <c r="E18" s="46" t="s">
        <v>174</v>
      </c>
      <c r="F18" s="35">
        <v>1040</v>
      </c>
    </row>
    <row r="19" spans="2:9" ht="36" customHeight="1" thickBot="1" thickTop="1">
      <c r="B19" s="6"/>
      <c r="C19" s="78" t="s">
        <v>172</v>
      </c>
      <c r="D19" s="79"/>
      <c r="E19" s="79"/>
      <c r="F19" s="80"/>
      <c r="I19" s="10"/>
    </row>
    <row r="20" spans="2:9" ht="39" thickTop="1">
      <c r="B20" s="5" t="s">
        <v>163</v>
      </c>
      <c r="C20" s="20" t="s">
        <v>135</v>
      </c>
      <c r="D20" s="16" t="s">
        <v>161</v>
      </c>
      <c r="E20" s="46" t="s">
        <v>174</v>
      </c>
      <c r="F20" s="41">
        <v>1226.7</v>
      </c>
      <c r="I20" s="10"/>
    </row>
    <row r="21" spans="2:6" ht="63.75">
      <c r="B21" s="5" t="s">
        <v>164</v>
      </c>
      <c r="C21" s="17" t="s">
        <v>136</v>
      </c>
      <c r="D21" s="13" t="s">
        <v>162</v>
      </c>
      <c r="E21" s="46" t="s">
        <v>174</v>
      </c>
      <c r="F21" s="42">
        <v>1226.7</v>
      </c>
    </row>
    <row r="22" spans="2:6" ht="63.75">
      <c r="B22" s="5" t="s">
        <v>165</v>
      </c>
      <c r="C22" s="17" t="s">
        <v>136</v>
      </c>
      <c r="D22" s="13" t="s">
        <v>179</v>
      </c>
      <c r="E22" s="46" t="s">
        <v>174</v>
      </c>
      <c r="F22" s="42">
        <v>1151.3</v>
      </c>
    </row>
    <row r="23" spans="2:6" ht="51.75" thickBot="1">
      <c r="B23" s="5" t="s">
        <v>166</v>
      </c>
      <c r="C23" s="17" t="s">
        <v>142</v>
      </c>
      <c r="D23" s="13" t="s">
        <v>178</v>
      </c>
      <c r="E23" s="46" t="s">
        <v>174</v>
      </c>
      <c r="F23" s="41">
        <v>1076</v>
      </c>
    </row>
    <row r="24" spans="2:6" ht="22.5" customHeight="1" thickBot="1" thickTop="1">
      <c r="B24" s="43"/>
      <c r="C24" s="78" t="s">
        <v>173</v>
      </c>
      <c r="D24" s="79"/>
      <c r="E24" s="79"/>
      <c r="F24" s="80"/>
    </row>
    <row r="25" spans="2:6" ht="29.25" customHeight="1" thickTop="1">
      <c r="B25" s="45" t="s">
        <v>169</v>
      </c>
      <c r="C25" s="14" t="s">
        <v>139</v>
      </c>
      <c r="D25" s="44" t="s">
        <v>171</v>
      </c>
      <c r="E25" s="59" t="s">
        <v>167</v>
      </c>
      <c r="F25" s="60">
        <v>52.2</v>
      </c>
    </row>
    <row r="26" spans="2:6" ht="28.5" customHeight="1" thickBot="1">
      <c r="B26" s="49" t="s">
        <v>170</v>
      </c>
      <c r="C26" s="52" t="s">
        <v>130</v>
      </c>
      <c r="D26" s="53" t="s">
        <v>168</v>
      </c>
      <c r="E26" s="61" t="s">
        <v>129</v>
      </c>
      <c r="F26" s="62">
        <v>696</v>
      </c>
    </row>
    <row r="27" spans="1:6" ht="20.25" customHeight="1" thickBot="1" thickTop="1">
      <c r="A27" s="70"/>
      <c r="B27" s="51"/>
      <c r="C27" s="78" t="s">
        <v>180</v>
      </c>
      <c r="D27" s="79"/>
      <c r="E27" s="79"/>
      <c r="F27" s="80"/>
    </row>
    <row r="28" spans="2:6" ht="51.75" thickTop="1">
      <c r="B28" s="55" t="s">
        <v>182</v>
      </c>
      <c r="C28" s="56" t="s">
        <v>186</v>
      </c>
      <c r="D28" s="12" t="s">
        <v>187</v>
      </c>
      <c r="E28" s="63" t="s">
        <v>64</v>
      </c>
      <c r="F28" s="64">
        <v>2</v>
      </c>
    </row>
    <row r="29" spans="2:6" ht="63.75">
      <c r="B29" s="57" t="s">
        <v>183</v>
      </c>
      <c r="C29" s="14" t="s">
        <v>186</v>
      </c>
      <c r="D29" s="58" t="s">
        <v>188</v>
      </c>
      <c r="E29" s="65" t="s">
        <v>64</v>
      </c>
      <c r="F29" s="66">
        <v>3</v>
      </c>
    </row>
    <row r="30" spans="2:6" ht="51">
      <c r="B30" s="69" t="s">
        <v>185</v>
      </c>
      <c r="C30" s="9" t="s">
        <v>186</v>
      </c>
      <c r="D30" s="58" t="s">
        <v>189</v>
      </c>
      <c r="E30" s="65" t="s">
        <v>129</v>
      </c>
      <c r="F30" s="66">
        <v>20</v>
      </c>
    </row>
    <row r="31" spans="2:6" ht="69.75" customHeight="1" thickBot="1">
      <c r="B31" s="54" t="s">
        <v>191</v>
      </c>
      <c r="C31" s="50" t="s">
        <v>181</v>
      </c>
      <c r="D31" s="72" t="s">
        <v>190</v>
      </c>
      <c r="E31" s="67" t="s">
        <v>184</v>
      </c>
      <c r="F31" s="68">
        <v>6</v>
      </c>
    </row>
    <row r="32" spans="1:6" ht="14.25" thickBot="1" thickTop="1">
      <c r="A32" s="70"/>
      <c r="B32" s="71"/>
      <c r="C32" s="81" t="s">
        <v>192</v>
      </c>
      <c r="D32" s="82"/>
      <c r="E32" s="82"/>
      <c r="F32" s="83"/>
    </row>
    <row r="33" spans="2:6" ht="39.75" thickBot="1" thickTop="1">
      <c r="B33" s="73" t="s">
        <v>193</v>
      </c>
      <c r="C33" s="74" t="s">
        <v>186</v>
      </c>
      <c r="D33" s="75" t="s">
        <v>194</v>
      </c>
      <c r="E33" s="76" t="s">
        <v>64</v>
      </c>
      <c r="F33" s="77">
        <v>1</v>
      </c>
    </row>
    <row r="34" spans="4:6" ht="13.5" thickTop="1">
      <c r="D34" s="10"/>
      <c r="E34" s="51"/>
      <c r="F34" s="51"/>
    </row>
    <row r="35" ht="12.75">
      <c r="E35" s="10"/>
    </row>
  </sheetData>
  <sheetProtection/>
  <mergeCells count="10">
    <mergeCell ref="C27:F27"/>
    <mergeCell ref="C32:F32"/>
    <mergeCell ref="C24:F24"/>
    <mergeCell ref="C2:F2"/>
    <mergeCell ref="C7:F7"/>
    <mergeCell ref="C10:F10"/>
    <mergeCell ref="C4:F4"/>
    <mergeCell ref="C11:C13"/>
    <mergeCell ref="C15:F15"/>
    <mergeCell ref="C19:F19"/>
  </mergeCells>
  <hyperlinks>
    <hyperlink ref="C33" r:id="rId1" display="G:\Specyfikacje utrzymaniowe\wersja ele\D030201a.htm"/>
  </hyperlinks>
  <printOptions/>
  <pageMargins left="0.7086614173228347" right="0.7086614173228347" top="0.5511811023622047" bottom="0.5511811023622047" header="0.31496062992125984" footer="0.31496062992125984"/>
  <pageSetup horizontalDpi="300" verticalDpi="300" orientation="portrait" paperSize="9" scale="80" r:id="rId3"/>
  <colBreaks count="2" manualBreakCount="2">
    <brk id="6" max="65535" man="1"/>
    <brk id="11" max="6553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WinXp</dc:creator>
  <cp:keywords/>
  <dc:description/>
  <cp:lastModifiedBy>ug1</cp:lastModifiedBy>
  <cp:lastPrinted>2010-01-04T21:00:37Z</cp:lastPrinted>
  <dcterms:created xsi:type="dcterms:W3CDTF">2008-03-18T21:03:37Z</dcterms:created>
  <dcterms:modified xsi:type="dcterms:W3CDTF">2012-10-30T07:32:20Z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