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<sst xmlns="http://schemas.openxmlformats.org/spreadsheetml/2006/main" count="27" uniqueCount="27">
  <si>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w złotych</t>
  </si>
  <si>
    <t>Dział</t>
  </si>
  <si>
    <t>Ogółem</t>
  </si>
  <si>
    <t>Rozdział</t>
  </si>
  <si>
    <t>Dochody i wydatki związane z realizacją zadań realizowanych na podstawie porozumień (umów) między jednostkami samorządu terytorialnego w 2009 r.</t>
  </si>
  <si>
    <t>Nazwa zadania</t>
  </si>
  <si>
    <t>Dochody
ogółem</t>
  </si>
  <si>
    <t>§</t>
  </si>
  <si>
    <t>Wydatki
ogółem</t>
  </si>
  <si>
    <t>z tego:</t>
  </si>
  <si>
    <t>Wydatki
bieżące</t>
  </si>
  <si>
    <t>w tym:</t>
  </si>
  <si>
    <t>Wydatki
majątkowe</t>
  </si>
  <si>
    <t>Wynagrodzenia i pochodne od wynagrodzeń</t>
  </si>
  <si>
    <t>Dotacje</t>
  </si>
  <si>
    <t>Wydatki na na obsługę długu (odsetki)</t>
  </si>
  <si>
    <t>Wydatki
z tytułu poręczeń
i gwarancji</t>
  </si>
  <si>
    <t>Pozostałe</t>
  </si>
  <si>
    <t>I. Dochody i wydatki związane z realizacją zadań realizowanych wspólnie z innymi jednostkami samorządu terytorialnego</t>
  </si>
  <si>
    <t xml:space="preserve">Dowożenie uczniów do Zespołu Placówek Specjalnych w Skarżysku </t>
  </si>
  <si>
    <t>Dowożenie osób niepełnosprawnych na zajęcia teraputyczne w Powiatowym Środowiskowym Domu Samopomocy w Skarżysku</t>
  </si>
  <si>
    <t>II. Dochody i wydatki związane z realizacją zadań przejętych przez Gminę do realizacji w drodze umowy lub porozumienia</t>
  </si>
  <si>
    <t xml:space="preserve">Zimowe utrzymanie dróg powiatowych </t>
  </si>
  <si>
    <t>III. Dochody i wydatki związane z pomocą rzeczową lub finansową realizowaną na podstawie porozumień między j.s.t.</t>
  </si>
  <si>
    <t xml:space="preserve">Realizacja programów profilaktycznych przez Izbę Wytrzeźwień </t>
  </si>
  <si>
    <t>Przebudowa mostu przez  rz. Kamienna w ciągu drogi nr 0446T w m. Bliżyn wraz z przebudową ul.Langiewicza</t>
  </si>
  <si>
    <t>Załącznik Nr 1                                  do Uchwały Nr  XXVI/166/2009                                          Rady Gminy Bliżyn                                z dnia 20.07.09r.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</si>
</sst>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 CE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23" fillId="20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3" fontId="26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1" fontId="21" fillId="20" borderId="10" xfId="0" applyNumberFormat="1" applyFont="1" applyFill="1" applyBorder="1" applyAlignment="1">
      <alignment horizontal="center" vertical="center" wrapText="1"/>
    </xf>
    <xf numFmtId="1" fontId="21" fillId="2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tabSelected="1" zoomScale="75" zoomScaleNormal="75" workbookViewId="0" topLeftCell="A7">
      <selection activeCell="H1" sqref="H1"/>
    </sheetView>
  </sheetViews>
  <sheetFormatPr defaultColWidth="9.00390625" defaultRowHeight="12.75"/>
  <cols>
    <col min="1" max="1" width="21.125" style="1" customWidth="1"/>
    <col min="2" max="2" width="7.25390625" style="1" customWidth="1"/>
    <col min="3" max="3" width="9.00390625" style="1" customWidth="1"/>
    <col min="4" max="4" width="9.625" style="1" customWidth="1"/>
    <col min="5" max="5" width="7.625" style="7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2:13" ht="66.75" customHeight="1">
      <c r="L1" s="25" t="s">
        <v>26</v>
      </c>
      <c r="M1" s="25"/>
    </row>
    <row r="2" spans="1:13" ht="45" customHeight="1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6"/>
    </row>
    <row r="4" ht="12.75">
      <c r="M4" s="8" t="s">
        <v>0</v>
      </c>
    </row>
    <row r="5" spans="1:82" ht="20.25" customHeight="1">
      <c r="A5" s="29" t="s">
        <v>5</v>
      </c>
      <c r="B5" s="21" t="s">
        <v>1</v>
      </c>
      <c r="C5" s="17" t="s">
        <v>3</v>
      </c>
      <c r="D5" s="20" t="s">
        <v>6</v>
      </c>
      <c r="E5" s="26" t="s">
        <v>7</v>
      </c>
      <c r="F5" s="20" t="s">
        <v>8</v>
      </c>
      <c r="G5" s="20" t="s">
        <v>9</v>
      </c>
      <c r="H5" s="20"/>
      <c r="I5" s="20"/>
      <c r="J5" s="20"/>
      <c r="K5" s="20"/>
      <c r="L5" s="20"/>
      <c r="M5" s="20"/>
      <c r="CA5" s="1"/>
      <c r="CB5" s="1"/>
      <c r="CC5" s="1"/>
      <c r="CD5" s="1"/>
    </row>
    <row r="6" spans="1:82" ht="18" customHeight="1">
      <c r="A6" s="30"/>
      <c r="B6" s="21"/>
      <c r="C6" s="18"/>
      <c r="D6" s="21"/>
      <c r="E6" s="27"/>
      <c r="F6" s="20"/>
      <c r="G6" s="20" t="s">
        <v>10</v>
      </c>
      <c r="H6" s="20" t="s">
        <v>11</v>
      </c>
      <c r="I6" s="20"/>
      <c r="J6" s="20"/>
      <c r="K6" s="20"/>
      <c r="L6" s="20"/>
      <c r="M6" s="20" t="s">
        <v>12</v>
      </c>
      <c r="CA6" s="1"/>
      <c r="CB6" s="1"/>
      <c r="CC6" s="1"/>
      <c r="CD6" s="1"/>
    </row>
    <row r="7" spans="1:82" ht="69" customHeight="1">
      <c r="A7" s="31"/>
      <c r="B7" s="21"/>
      <c r="C7" s="19"/>
      <c r="D7" s="21"/>
      <c r="E7" s="27"/>
      <c r="F7" s="20"/>
      <c r="G7" s="20"/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20"/>
      <c r="CA7" s="1"/>
      <c r="CB7" s="1"/>
      <c r="CC7" s="1"/>
      <c r="CD7" s="1"/>
    </row>
    <row r="8" spans="1:82" ht="8.2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CA8" s="1"/>
      <c r="CB8" s="1"/>
      <c r="CC8" s="1"/>
      <c r="CD8" s="1"/>
    </row>
    <row r="9" spans="1:82" ht="59.25" customHeight="1">
      <c r="A9" s="23" t="s">
        <v>18</v>
      </c>
      <c r="B9" s="23"/>
      <c r="C9" s="23"/>
      <c r="D9" s="3"/>
      <c r="E9" s="3"/>
      <c r="F9" s="10">
        <f>SUM(F10:F11)</f>
        <v>33625</v>
      </c>
      <c r="G9" s="10">
        <f>SUM(G10:G11)</f>
        <v>33625</v>
      </c>
      <c r="H9" s="10">
        <f>SUM(H10:H11)</f>
        <v>0</v>
      </c>
      <c r="I9" s="10">
        <f>SUM(I10:I11)</f>
        <v>33625</v>
      </c>
      <c r="J9" s="3"/>
      <c r="K9" s="3"/>
      <c r="L9" s="3"/>
      <c r="M9" s="3"/>
      <c r="CA9" s="1"/>
      <c r="CB9" s="1"/>
      <c r="CC9" s="1"/>
      <c r="CD9" s="1"/>
    </row>
    <row r="10" spans="1:82" ht="39.75" customHeight="1">
      <c r="A10" s="11" t="s">
        <v>19</v>
      </c>
      <c r="B10" s="4">
        <v>801</v>
      </c>
      <c r="C10" s="4">
        <v>80113</v>
      </c>
      <c r="D10" s="3"/>
      <c r="E10" s="3"/>
      <c r="F10" s="3">
        <f>G10+M13</f>
        <v>16800</v>
      </c>
      <c r="G10" s="3">
        <v>16800</v>
      </c>
      <c r="H10" s="3"/>
      <c r="I10" s="3">
        <v>16800</v>
      </c>
      <c r="J10" s="3"/>
      <c r="K10" s="3"/>
      <c r="L10" s="3"/>
      <c r="M10" s="3"/>
      <c r="CA10" s="1"/>
      <c r="CB10" s="1"/>
      <c r="CC10" s="1"/>
      <c r="CD10" s="1"/>
    </row>
    <row r="11" spans="1:82" ht="87" customHeight="1">
      <c r="A11" s="12" t="s">
        <v>20</v>
      </c>
      <c r="B11" s="4">
        <v>852</v>
      </c>
      <c r="C11" s="4">
        <v>85203</v>
      </c>
      <c r="D11" s="3"/>
      <c r="E11" s="3"/>
      <c r="F11" s="3">
        <v>16825</v>
      </c>
      <c r="G11" s="3">
        <v>16825</v>
      </c>
      <c r="H11" s="3"/>
      <c r="I11" s="3">
        <v>16825</v>
      </c>
      <c r="J11" s="3"/>
      <c r="K11" s="3"/>
      <c r="L11" s="3"/>
      <c r="M11" s="3"/>
      <c r="CA11" s="1"/>
      <c r="CB11" s="1"/>
      <c r="CC11" s="1"/>
      <c r="CD11" s="1"/>
    </row>
    <row r="12" spans="1:82" ht="47.25" customHeight="1">
      <c r="A12" s="24" t="s">
        <v>21</v>
      </c>
      <c r="B12" s="24"/>
      <c r="C12" s="24"/>
      <c r="D12" s="10">
        <f>SUM(D13:D16)</f>
        <v>100000</v>
      </c>
      <c r="E12" s="10"/>
      <c r="F12" s="10">
        <f>F13</f>
        <v>127600</v>
      </c>
      <c r="G12" s="10">
        <f>G13</f>
        <v>127600</v>
      </c>
      <c r="H12" s="10"/>
      <c r="I12" s="10"/>
      <c r="J12" s="10">
        <f>SUM(J13:J13)</f>
        <v>0</v>
      </c>
      <c r="K12" s="10">
        <f>SUM(K13:K13)</f>
        <v>0</v>
      </c>
      <c r="L12" s="10">
        <f>SUM(L13:L13)</f>
        <v>127600</v>
      </c>
      <c r="M12" s="10">
        <f>SUM(M13:M13)</f>
        <v>0</v>
      </c>
      <c r="CA12" s="1"/>
      <c r="CB12" s="1"/>
      <c r="CC12" s="1"/>
      <c r="CD12" s="1"/>
    </row>
    <row r="13" spans="1:82" ht="29.25" customHeight="1">
      <c r="A13" s="13" t="s">
        <v>22</v>
      </c>
      <c r="B13" s="16">
        <v>600</v>
      </c>
      <c r="C13" s="16">
        <v>60014</v>
      </c>
      <c r="D13" s="5">
        <v>100000</v>
      </c>
      <c r="E13" s="3"/>
      <c r="F13" s="3">
        <f>G13+M12</f>
        <v>127600</v>
      </c>
      <c r="G13" s="3">
        <f>H13+I13+J13+K13+L13</f>
        <v>127600</v>
      </c>
      <c r="H13" s="3"/>
      <c r="I13" s="3"/>
      <c r="J13" s="3"/>
      <c r="K13" s="3"/>
      <c r="L13" s="3">
        <v>127600</v>
      </c>
      <c r="M13" s="3"/>
      <c r="CA13" s="1"/>
      <c r="CB13" s="1"/>
      <c r="CC13" s="1"/>
      <c r="CD13" s="1"/>
    </row>
    <row r="14" spans="1:82" ht="51.75" customHeight="1">
      <c r="A14" s="24" t="s">
        <v>23</v>
      </c>
      <c r="B14" s="24"/>
      <c r="C14" s="24"/>
      <c r="D14" s="10"/>
      <c r="E14" s="10"/>
      <c r="F14" s="10">
        <f aca="true" t="shared" si="0" ref="F14:M14">SUM(F15:F16)</f>
        <v>842489</v>
      </c>
      <c r="G14" s="10">
        <f t="shared" si="0"/>
        <v>3288</v>
      </c>
      <c r="H14" s="10">
        <f t="shared" si="0"/>
        <v>0</v>
      </c>
      <c r="I14" s="10">
        <f t="shared" si="0"/>
        <v>3288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839201</v>
      </c>
      <c r="CA14" s="1"/>
      <c r="CB14" s="1"/>
      <c r="CC14" s="1"/>
      <c r="CD14" s="1"/>
    </row>
    <row r="15" spans="1:82" ht="84.75" customHeight="1">
      <c r="A15" s="13" t="s">
        <v>25</v>
      </c>
      <c r="B15" s="4">
        <v>600</v>
      </c>
      <c r="C15" s="4">
        <v>60014</v>
      </c>
      <c r="D15" s="3"/>
      <c r="E15" s="3"/>
      <c r="F15" s="3">
        <f>G15+M15</f>
        <v>839201</v>
      </c>
      <c r="G15" s="3">
        <f>H15+I15+J15+K15+L15</f>
        <v>0</v>
      </c>
      <c r="H15" s="3"/>
      <c r="I15" s="3"/>
      <c r="J15" s="3"/>
      <c r="K15" s="3"/>
      <c r="L15" s="3"/>
      <c r="M15" s="3">
        <v>839201</v>
      </c>
      <c r="CA15" s="1"/>
      <c r="CB15" s="1"/>
      <c r="CC15" s="1"/>
      <c r="CD15" s="1"/>
    </row>
    <row r="16" spans="1:82" ht="39" customHeight="1">
      <c r="A16" s="14" t="s">
        <v>24</v>
      </c>
      <c r="B16" s="4">
        <v>851</v>
      </c>
      <c r="C16" s="4">
        <v>85158</v>
      </c>
      <c r="D16" s="3"/>
      <c r="E16" s="3"/>
      <c r="F16" s="3">
        <v>3288</v>
      </c>
      <c r="G16" s="3">
        <v>3288</v>
      </c>
      <c r="H16" s="3"/>
      <c r="I16" s="3">
        <v>3288</v>
      </c>
      <c r="J16" s="3"/>
      <c r="K16" s="3"/>
      <c r="L16" s="3"/>
      <c r="M16" s="3"/>
      <c r="CA16" s="1"/>
      <c r="CB16" s="1"/>
      <c r="CC16" s="1"/>
      <c r="CD16" s="1"/>
    </row>
    <row r="17" spans="1:82" ht="24.75" customHeight="1">
      <c r="A17" s="22" t="s">
        <v>2</v>
      </c>
      <c r="B17" s="22"/>
      <c r="C17" s="22"/>
      <c r="D17" s="15">
        <f aca="true" t="shared" si="1" ref="D17:M17">D9+D12+D14</f>
        <v>100000</v>
      </c>
      <c r="E17" s="15">
        <f t="shared" si="1"/>
        <v>0</v>
      </c>
      <c r="F17" s="15">
        <f t="shared" si="1"/>
        <v>1003714</v>
      </c>
      <c r="G17" s="15">
        <f t="shared" si="1"/>
        <v>164513</v>
      </c>
      <c r="H17" s="15">
        <f t="shared" si="1"/>
        <v>0</v>
      </c>
      <c r="I17" s="15">
        <f t="shared" si="1"/>
        <v>36913</v>
      </c>
      <c r="J17" s="15">
        <f t="shared" si="1"/>
        <v>0</v>
      </c>
      <c r="K17" s="15">
        <f t="shared" si="1"/>
        <v>0</v>
      </c>
      <c r="L17" s="15">
        <f t="shared" si="1"/>
        <v>127600</v>
      </c>
      <c r="M17" s="15">
        <f t="shared" si="1"/>
        <v>839201</v>
      </c>
      <c r="CA17" s="1"/>
      <c r="CB17" s="1"/>
      <c r="CC17" s="1"/>
      <c r="CD17" s="1"/>
    </row>
  </sheetData>
  <mergeCells count="16">
    <mergeCell ref="L1:M1"/>
    <mergeCell ref="E5:E7"/>
    <mergeCell ref="F5:F7"/>
    <mergeCell ref="G5:M5"/>
    <mergeCell ref="A2:L2"/>
    <mergeCell ref="G6:G7"/>
    <mergeCell ref="H6:L6"/>
    <mergeCell ref="M6:M7"/>
    <mergeCell ref="A5:A7"/>
    <mergeCell ref="B5:B7"/>
    <mergeCell ref="C5:C7"/>
    <mergeCell ref="D5:D7"/>
    <mergeCell ref="A17:C17"/>
    <mergeCell ref="A9:C9"/>
    <mergeCell ref="A12:C12"/>
    <mergeCell ref="A14:C14"/>
  </mergeCells>
  <printOptions horizontalCentered="1"/>
  <pageMargins left="0.5905511811023623" right="0.5905511811023623" top="0.49" bottom="0.393700787401574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2009-07-20T13:49:16Z</cp:lastPrinted>
  <dcterms:created xsi:type="dcterms:W3CDTF">2009-05-29T12:49:10Z</dcterms:created>
  <dcterms:modified xsi:type="dcterms:W3CDTF">2009-07-20T13:50:07Z</dcterms:modified>
  <cp:category/>
  <cp:version/>
  <cp:contentType/>
  <cp:contentStatus/>
</cp:coreProperties>
</file>